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Лист1!$A$1:$K$275</definedName>
  </definedNames>
  <calcPr calcId="124519"/>
</workbook>
</file>

<file path=xl/calcChain.xml><?xml version="1.0" encoding="utf-8"?>
<calcChain xmlns="http://schemas.openxmlformats.org/spreadsheetml/2006/main">
  <c r="D233" i="1"/>
  <c r="E233"/>
  <c r="F233"/>
  <c r="H233"/>
  <c r="I233"/>
  <c r="J233"/>
  <c r="K233"/>
  <c r="C233"/>
  <c r="D204"/>
  <c r="E204"/>
  <c r="F204"/>
  <c r="H204"/>
  <c r="I204"/>
  <c r="J204"/>
  <c r="K204"/>
  <c r="C204"/>
  <c r="D179"/>
  <c r="E179"/>
  <c r="F179"/>
  <c r="H179"/>
  <c r="I179"/>
  <c r="J179"/>
  <c r="K179"/>
  <c r="C179"/>
  <c r="D159"/>
  <c r="E159"/>
  <c r="F159"/>
  <c r="H159"/>
  <c r="I159"/>
  <c r="J159"/>
  <c r="K159"/>
  <c r="C159"/>
  <c r="C132"/>
  <c r="D132"/>
  <c r="E132"/>
  <c r="F132"/>
  <c r="H132"/>
  <c r="I132"/>
  <c r="J132"/>
  <c r="K132"/>
  <c r="D107"/>
  <c r="E107"/>
  <c r="F107"/>
  <c r="H107"/>
  <c r="I107"/>
  <c r="J107"/>
  <c r="K107"/>
  <c r="C107"/>
  <c r="D38"/>
  <c r="E38"/>
  <c r="F38"/>
  <c r="H38"/>
  <c r="I38"/>
  <c r="J38"/>
  <c r="K38"/>
  <c r="C38"/>
  <c r="D264"/>
  <c r="E264"/>
  <c r="F264"/>
  <c r="H264"/>
  <c r="I264"/>
  <c r="J264"/>
  <c r="K264"/>
  <c r="C264"/>
  <c r="D80"/>
  <c r="E80"/>
  <c r="F80"/>
  <c r="H80"/>
  <c r="I80"/>
  <c r="J80"/>
  <c r="K80"/>
  <c r="C80"/>
  <c r="D58"/>
  <c r="E58"/>
  <c r="F58"/>
  <c r="H58"/>
  <c r="I58"/>
  <c r="J58"/>
  <c r="K58"/>
  <c r="C58"/>
  <c r="J267" l="1"/>
  <c r="J268" s="1"/>
  <c r="J272" s="1"/>
  <c r="H267"/>
  <c r="H268" s="1"/>
  <c r="H272" s="1"/>
  <c r="F267"/>
  <c r="F268" s="1"/>
  <c r="F272" s="1"/>
  <c r="D267"/>
  <c r="D268" s="1"/>
  <c r="D272" s="1"/>
  <c r="K267"/>
  <c r="K268" s="1"/>
  <c r="K272" s="1"/>
  <c r="I267"/>
  <c r="I268" s="1"/>
  <c r="I272" s="1"/>
  <c r="C267"/>
  <c r="C268" s="1"/>
  <c r="C272" s="1"/>
  <c r="E267"/>
  <c r="E268" s="1"/>
  <c r="E272" s="1"/>
</calcChain>
</file>

<file path=xl/sharedStrings.xml><?xml version="1.0" encoding="utf-8"?>
<sst xmlns="http://schemas.openxmlformats.org/spreadsheetml/2006/main" count="356" uniqueCount="126">
  <si>
    <t>ДЕНЬ ПЕРВЫЙ</t>
  </si>
  <si>
    <t>ИТОГО</t>
  </si>
  <si>
    <t>ДЕНЬ ВТОРОЙ</t>
  </si>
  <si>
    <t>ДЕНЬ ЧЕТВЕРТЫЙ</t>
  </si>
  <si>
    <t>ДЕНЬ ПЯТЫЙ</t>
  </si>
  <si>
    <t>ДЕНЬ ШЕСТОЙ</t>
  </si>
  <si>
    <t>ДЕНЬ ВОСЬМОЙ</t>
  </si>
  <si>
    <t>ДЕНЬ ДЕВЯТЫЙ</t>
  </si>
  <si>
    <t>ДЕНЬ ДЕСЯТЫЙ</t>
  </si>
  <si>
    <t>ДЕНЬ ТРЕТИЙ</t>
  </si>
  <si>
    <t>ДЕНЬ СЕДЬМОЙ</t>
  </si>
  <si>
    <t xml:space="preserve">ПРИМЕРНОЕ ДЕСЯТИДНЕВНОЕ МЕНЮ </t>
  </si>
  <si>
    <t>ГБОУ НАО "СШ п. Хорей - Вер"</t>
  </si>
  <si>
    <t>прием пищи/ наименование блюда</t>
  </si>
  <si>
    <t>7 - 10 лет</t>
  </si>
  <si>
    <t>11 - 17 лет</t>
  </si>
  <si>
    <t>Пищевые вещества, г</t>
  </si>
  <si>
    <t>масса порции</t>
  </si>
  <si>
    <t>Б</t>
  </si>
  <si>
    <t>Ж</t>
  </si>
  <si>
    <t>У</t>
  </si>
  <si>
    <t>Энергетическая ценность</t>
  </si>
  <si>
    <t>вода</t>
  </si>
  <si>
    <t>молоко</t>
  </si>
  <si>
    <t>песок сахарный</t>
  </si>
  <si>
    <t>соль йодированная пищевая</t>
  </si>
  <si>
    <t>масло сливочное</t>
  </si>
  <si>
    <t>макаронные изделия</t>
  </si>
  <si>
    <t xml:space="preserve">масло растительное </t>
  </si>
  <si>
    <t>чай</t>
  </si>
  <si>
    <t>лимон</t>
  </si>
  <si>
    <t>соль пищевая</t>
  </si>
  <si>
    <t>мясо</t>
  </si>
  <si>
    <t>Яблоко</t>
  </si>
  <si>
    <t>Йогурт</t>
  </si>
  <si>
    <t>яйцо</t>
  </si>
  <si>
    <t>огурец свежий</t>
  </si>
  <si>
    <t>"Согласовано"</t>
  </si>
  <si>
    <t>Руководитель</t>
  </si>
  <si>
    <t>Управления Роспотребнадзора по НАО</t>
  </si>
  <si>
    <t>"Утверждаю"</t>
  </si>
  <si>
    <t>Директор</t>
  </si>
  <si>
    <t xml:space="preserve">____________________________/______________________________/ </t>
  </si>
  <si>
    <t xml:space="preserve">___________________________ /Рыльцина Т.Н./  </t>
  </si>
  <si>
    <t xml:space="preserve">    "___" ______________________ 20___ года</t>
  </si>
  <si>
    <t>"____" __________________ 20___ года</t>
  </si>
  <si>
    <t>сыр</t>
  </si>
  <si>
    <t>апельсины</t>
  </si>
  <si>
    <t>картофель отварной</t>
  </si>
  <si>
    <t xml:space="preserve">картофель  </t>
  </si>
  <si>
    <t>масло растительное</t>
  </si>
  <si>
    <t>свекла свежая</t>
  </si>
  <si>
    <t>лук репчатый</t>
  </si>
  <si>
    <t>Салат из свеклы с зеленым горошком</t>
  </si>
  <si>
    <t>горошек зеленый консервированный</t>
  </si>
  <si>
    <t>норма</t>
  </si>
  <si>
    <t>отклнонение</t>
  </si>
  <si>
    <t>ЭЦ</t>
  </si>
  <si>
    <t>смесь сухофруктов</t>
  </si>
  <si>
    <t>крахмал картофельный</t>
  </si>
  <si>
    <t>кофейный напиток</t>
  </si>
  <si>
    <t>хлеб пшеничный</t>
  </si>
  <si>
    <t>рыба (судак, треска)</t>
  </si>
  <si>
    <t>Котлета/биточки рыбные запеченые</t>
  </si>
  <si>
    <t>творог</t>
  </si>
  <si>
    <t>сметана</t>
  </si>
  <si>
    <t>Каша гречневая молочная жидкая</t>
  </si>
  <si>
    <t>крупа гречневая или хлопья</t>
  </si>
  <si>
    <t>Хлеб пшеничный</t>
  </si>
  <si>
    <t>какао-напиток витаминный</t>
  </si>
  <si>
    <t>сухая смесь какао-напиток</t>
  </si>
  <si>
    <t>яйцо отварное</t>
  </si>
  <si>
    <t>банан</t>
  </si>
  <si>
    <t>омлет натуральный с сыром</t>
  </si>
  <si>
    <t>соль пищевая йодированная</t>
  </si>
  <si>
    <t>Хлеб ржаной</t>
  </si>
  <si>
    <t>салат из помидоров свежих с перцем сладким с раст.маслом</t>
  </si>
  <si>
    <t>помидоры (томаты)</t>
  </si>
  <si>
    <t>лук</t>
  </si>
  <si>
    <t>перец сладкий</t>
  </si>
  <si>
    <t>чай сладкий</t>
  </si>
  <si>
    <t>рагу овощное</t>
  </si>
  <si>
    <t>картофель</t>
  </si>
  <si>
    <t>капуста белокачанная</t>
  </si>
  <si>
    <t>морковь красная</t>
  </si>
  <si>
    <t>кура отварная</t>
  </si>
  <si>
    <t>цыпленок-бройлер или курица</t>
  </si>
  <si>
    <t>чай сладкий с лимоном</t>
  </si>
  <si>
    <t>чай черный</t>
  </si>
  <si>
    <t>каша пшенная молочная жидкая</t>
  </si>
  <si>
    <t>пшено крупа или хлопья</t>
  </si>
  <si>
    <t>песок сахарны</t>
  </si>
  <si>
    <t>салат из моркови с изюмом с растительным маслом</t>
  </si>
  <si>
    <t>изюм</t>
  </si>
  <si>
    <t>кофейный напиток из цикория с молоком</t>
  </si>
  <si>
    <t>сыр порционый</t>
  </si>
  <si>
    <t>кисель из смеси сухофруктов</t>
  </si>
  <si>
    <t>кислоа лимонная</t>
  </si>
  <si>
    <t>Салат из моркови с растительным маслом</t>
  </si>
  <si>
    <t>макароны отварные</t>
  </si>
  <si>
    <t>котлета мясная рубленная, запеченная с молочным соусом</t>
  </si>
  <si>
    <t>мука пшеничная</t>
  </si>
  <si>
    <t>соус</t>
  </si>
  <si>
    <t>Апельсин</t>
  </si>
  <si>
    <t>крупа манная</t>
  </si>
  <si>
    <t xml:space="preserve">пряник </t>
  </si>
  <si>
    <t>Отвар шиповника</t>
  </si>
  <si>
    <t>шиповник сухой</t>
  </si>
  <si>
    <t>пуддинг творожный с изюмом запеченный</t>
  </si>
  <si>
    <t>Пудинг манный</t>
  </si>
  <si>
    <t xml:space="preserve">крупа манная </t>
  </si>
  <si>
    <t>сухари панировочные</t>
  </si>
  <si>
    <t>Сыр порционный</t>
  </si>
  <si>
    <t>Чай сладкий</t>
  </si>
  <si>
    <t>Жаркое по-домашнему</t>
  </si>
  <si>
    <t>томат-паста</t>
  </si>
  <si>
    <t>Салат из свежих овощей с растительным маслом</t>
  </si>
  <si>
    <t>помидоры (томаты) свежие</t>
  </si>
  <si>
    <t>салат качанный</t>
  </si>
  <si>
    <t>лук зеленый</t>
  </si>
  <si>
    <t>Чай сладкий с лимоном</t>
  </si>
  <si>
    <t>Рыба, запеченная с картофелем по-русски</t>
  </si>
  <si>
    <t>рыба</t>
  </si>
  <si>
    <t>Салат из капусты белокач-й, огурцом и перца сл-го с раст.масл.</t>
  </si>
  <si>
    <t>укроп</t>
  </si>
  <si>
    <t>Кофейный напиток из цикория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</si>
</sst>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0" xfId="0" applyFill="1"/>
    <xf numFmtId="0" fontId="4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5" fillId="3" borderId="1" xfId="0" applyFont="1" applyFill="1" applyBorder="1"/>
    <xf numFmtId="0" fontId="3" fillId="0" borderId="0" xfId="0" applyFont="1"/>
    <xf numFmtId="0" fontId="6" fillId="0" borderId="0" xfId="0" applyFont="1"/>
    <xf numFmtId="0" fontId="2" fillId="3" borderId="1" xfId="0" applyFont="1" applyFill="1" applyBorder="1" applyAlignment="1">
      <alignment horizontal="left"/>
    </xf>
    <xf numFmtId="2" fontId="1" fillId="0" borderId="1" xfId="0" applyNumberFormat="1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right"/>
    </xf>
    <xf numFmtId="2" fontId="2" fillId="3" borderId="1" xfId="0" applyNumberFormat="1" applyFont="1" applyFill="1" applyBorder="1"/>
    <xf numFmtId="0" fontId="7" fillId="3" borderId="0" xfId="0" applyFont="1" applyFill="1"/>
    <xf numFmtId="0" fontId="7" fillId="2" borderId="0" xfId="0" applyFont="1" applyFill="1"/>
    <xf numFmtId="0" fontId="8" fillId="3" borderId="0" xfId="0" applyFont="1" applyFill="1"/>
    <xf numFmtId="2" fontId="2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2" fontId="9" fillId="0" borderId="1" xfId="0" applyNumberFormat="1" applyFont="1" applyBorder="1"/>
    <xf numFmtId="0" fontId="10" fillId="2" borderId="0" xfId="0" applyFont="1" applyFill="1"/>
    <xf numFmtId="164" fontId="2" fillId="3" borderId="1" xfId="0" applyNumberFormat="1" applyFont="1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0" xfId="0" applyFont="1" applyFill="1"/>
    <xf numFmtId="2" fontId="2" fillId="4" borderId="1" xfId="0" applyNumberFormat="1" applyFont="1" applyFill="1" applyBorder="1"/>
    <xf numFmtId="0" fontId="1" fillId="4" borderId="1" xfId="0" applyFont="1" applyFill="1" applyBorder="1" applyAlignment="1">
      <alignment horizontal="right"/>
    </xf>
    <xf numFmtId="2" fontId="1" fillId="4" borderId="1" xfId="0" applyNumberFormat="1" applyFont="1" applyFill="1" applyBorder="1"/>
    <xf numFmtId="0" fontId="5" fillId="5" borderId="1" xfId="0" applyFont="1" applyFill="1" applyBorder="1" applyAlignment="1"/>
    <xf numFmtId="2" fontId="2" fillId="5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2" fontId="1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2" fillId="0" borderId="0" xfId="0" applyFont="1"/>
    <xf numFmtId="0" fontId="5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0" fontId="0" fillId="0" borderId="0" xfId="0" applyFont="1" applyFill="1"/>
    <xf numFmtId="2" fontId="5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ont="1" applyFill="1"/>
    <xf numFmtId="2" fontId="1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5" fillId="3" borderId="1" xfId="0" applyFont="1" applyFill="1" applyBorder="1"/>
    <xf numFmtId="2" fontId="16" fillId="3" borderId="1" xfId="0" applyNumberFormat="1" applyFont="1" applyFill="1" applyBorder="1"/>
    <xf numFmtId="0" fontId="17" fillId="3" borderId="0" xfId="0" applyFont="1" applyFill="1"/>
    <xf numFmtId="0" fontId="16" fillId="3" borderId="1" xfId="0" applyFont="1" applyFill="1" applyBorder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2" fontId="1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73"/>
  <sheetViews>
    <sheetView tabSelected="1" view="pageBreakPreview" topLeftCell="A207" zoomScale="90" zoomScaleNormal="70" zoomScaleSheetLayoutView="90" workbookViewId="0">
      <selection activeCell="A264" sqref="A264"/>
    </sheetView>
  </sheetViews>
  <sheetFormatPr defaultRowHeight="15"/>
  <cols>
    <col min="1" max="1" width="66" style="1" customWidth="1"/>
    <col min="2" max="2" width="16.85546875" style="1" customWidth="1"/>
    <col min="3" max="3" width="12.5703125" style="1" customWidth="1"/>
    <col min="4" max="4" width="13.5703125" style="1" customWidth="1"/>
    <col min="5" max="5" width="12" style="1" customWidth="1"/>
    <col min="6" max="6" width="16.85546875" style="1" customWidth="1"/>
    <col min="7" max="7" width="15.140625" style="1" customWidth="1"/>
    <col min="8" max="9" width="14.5703125" style="1" customWidth="1"/>
    <col min="10" max="10" width="13.5703125" style="1" customWidth="1"/>
    <col min="11" max="11" width="17.5703125" style="1" customWidth="1"/>
  </cols>
  <sheetData>
    <row r="3" spans="1:11" ht="141.75" customHeight="1"/>
    <row r="4" spans="1:11" s="11" customFormat="1" ht="18.75">
      <c r="A4" s="63" t="s">
        <v>37</v>
      </c>
      <c r="B4" s="63"/>
      <c r="C4" s="63"/>
      <c r="D4" s="10"/>
      <c r="E4" s="64" t="s">
        <v>40</v>
      </c>
      <c r="F4" s="64"/>
      <c r="G4" s="64"/>
      <c r="H4" s="64"/>
      <c r="I4" s="64"/>
      <c r="J4" s="64"/>
      <c r="K4" s="64"/>
    </row>
    <row r="5" spans="1:11" s="11" customFormat="1" ht="18.75">
      <c r="A5" s="63" t="s">
        <v>38</v>
      </c>
      <c r="B5" s="63"/>
      <c r="C5" s="63"/>
      <c r="D5" s="10"/>
      <c r="E5" s="64" t="s">
        <v>41</v>
      </c>
      <c r="F5" s="64"/>
      <c r="G5" s="64"/>
      <c r="H5" s="64"/>
      <c r="I5" s="64"/>
      <c r="J5" s="64"/>
      <c r="K5" s="64"/>
    </row>
    <row r="6" spans="1:11" s="11" customFormat="1" ht="18.75">
      <c r="A6" s="63" t="s">
        <v>39</v>
      </c>
      <c r="B6" s="63"/>
      <c r="C6" s="63"/>
      <c r="D6" s="10"/>
      <c r="E6" s="64" t="s">
        <v>12</v>
      </c>
      <c r="F6" s="64"/>
      <c r="G6" s="64"/>
      <c r="H6" s="64"/>
      <c r="I6" s="64"/>
      <c r="J6" s="64"/>
      <c r="K6" s="64"/>
    </row>
    <row r="7" spans="1:11" s="11" customFormat="1" ht="18.75">
      <c r="A7" s="63" t="s">
        <v>42</v>
      </c>
      <c r="B7" s="63"/>
      <c r="C7" s="63"/>
      <c r="D7" s="10"/>
      <c r="E7" s="64" t="s">
        <v>43</v>
      </c>
      <c r="F7" s="64"/>
      <c r="G7" s="64"/>
      <c r="H7" s="64"/>
      <c r="I7" s="64"/>
      <c r="J7" s="64"/>
      <c r="K7" s="64"/>
    </row>
    <row r="8" spans="1:11" s="11" customFormat="1" ht="35.25" customHeight="1">
      <c r="A8" s="61" t="s">
        <v>45</v>
      </c>
      <c r="B8" s="61"/>
      <c r="C8" s="61"/>
      <c r="D8" s="10"/>
      <c r="E8" s="62" t="s">
        <v>44</v>
      </c>
      <c r="F8" s="62"/>
      <c r="G8" s="62"/>
      <c r="H8" s="62"/>
      <c r="I8" s="62"/>
      <c r="J8" s="62"/>
      <c r="K8" s="62"/>
    </row>
    <row r="9" spans="1:11" s="4" customFormat="1" ht="163.5" customHeight="1">
      <c r="A9" s="60" t="s">
        <v>11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s="4" customFormat="1" ht="299.25" customHeight="1">
      <c r="A10" s="59" t="s">
        <v>12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>
      <c r="A11" s="58" t="s">
        <v>13</v>
      </c>
      <c r="B11" s="58" t="s">
        <v>14</v>
      </c>
      <c r="C11" s="58"/>
      <c r="D11" s="58"/>
      <c r="E11" s="58"/>
      <c r="F11" s="58"/>
      <c r="G11" s="58" t="s">
        <v>15</v>
      </c>
      <c r="H11" s="58"/>
      <c r="I11" s="58"/>
      <c r="J11" s="58"/>
      <c r="K11" s="58"/>
    </row>
    <row r="12" spans="1:11">
      <c r="A12" s="58"/>
      <c r="B12" s="5"/>
      <c r="C12" s="58" t="s">
        <v>16</v>
      </c>
      <c r="D12" s="58"/>
      <c r="E12" s="58"/>
      <c r="F12" s="6"/>
      <c r="G12" s="5"/>
      <c r="H12" s="58" t="s">
        <v>16</v>
      </c>
      <c r="I12" s="58"/>
      <c r="J12" s="58"/>
      <c r="K12" s="5"/>
    </row>
    <row r="13" spans="1:11" s="44" customFormat="1" ht="28.5">
      <c r="A13" s="58"/>
      <c r="B13" s="43" t="s">
        <v>17</v>
      </c>
      <c r="C13" s="38" t="s">
        <v>18</v>
      </c>
      <c r="D13" s="38" t="s">
        <v>19</v>
      </c>
      <c r="E13" s="38" t="s">
        <v>20</v>
      </c>
      <c r="F13" s="43" t="s">
        <v>21</v>
      </c>
      <c r="G13" s="43" t="s">
        <v>17</v>
      </c>
      <c r="H13" s="38" t="s">
        <v>18</v>
      </c>
      <c r="I13" s="38" t="s">
        <v>19</v>
      </c>
      <c r="J13" s="38" t="s">
        <v>20</v>
      </c>
      <c r="K13" s="43" t="s">
        <v>21</v>
      </c>
    </row>
    <row r="14" spans="1:11" s="3" customFormat="1" ht="32.25" customHeight="1">
      <c r="A14" s="25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s="17" customFormat="1" ht="15.75">
      <c r="A15" s="9" t="s">
        <v>66</v>
      </c>
      <c r="B15" s="16">
        <v>180</v>
      </c>
      <c r="C15" s="16">
        <v>6.28</v>
      </c>
      <c r="D15" s="16">
        <v>9.3800000000000008</v>
      </c>
      <c r="E15" s="16">
        <v>22.5</v>
      </c>
      <c r="F15" s="16">
        <v>200.14</v>
      </c>
      <c r="G15" s="16">
        <v>230</v>
      </c>
      <c r="H15" s="16">
        <v>8.0299999999999994</v>
      </c>
      <c r="I15" s="16">
        <v>11.98</v>
      </c>
      <c r="J15" s="16">
        <v>28.75</v>
      </c>
      <c r="K15" s="16">
        <v>255.74</v>
      </c>
    </row>
    <row r="16" spans="1:11" s="3" customFormat="1">
      <c r="A16" s="7" t="s">
        <v>67</v>
      </c>
      <c r="B16" s="8">
        <v>18</v>
      </c>
      <c r="C16" s="8"/>
      <c r="D16" s="8"/>
      <c r="E16" s="8"/>
      <c r="F16" s="8"/>
      <c r="G16" s="8">
        <v>23</v>
      </c>
      <c r="H16" s="8"/>
      <c r="I16" s="8"/>
      <c r="J16" s="8"/>
      <c r="K16" s="8"/>
    </row>
    <row r="17" spans="1:11" s="3" customFormat="1">
      <c r="A17" s="7" t="s">
        <v>22</v>
      </c>
      <c r="B17" s="8">
        <v>21.6</v>
      </c>
      <c r="C17" s="8"/>
      <c r="D17" s="8"/>
      <c r="E17" s="8"/>
      <c r="F17" s="8"/>
      <c r="G17" s="8">
        <v>27.6</v>
      </c>
      <c r="H17" s="8"/>
      <c r="I17" s="8"/>
      <c r="J17" s="8"/>
      <c r="K17" s="8"/>
    </row>
    <row r="18" spans="1:11" s="3" customFormat="1">
      <c r="A18" s="7" t="s">
        <v>23</v>
      </c>
      <c r="B18" s="8">
        <v>135</v>
      </c>
      <c r="C18" s="8"/>
      <c r="D18" s="8"/>
      <c r="E18" s="8"/>
      <c r="F18" s="8"/>
      <c r="G18" s="8">
        <v>172.5</v>
      </c>
      <c r="H18" s="8"/>
      <c r="I18" s="8"/>
      <c r="J18" s="8"/>
      <c r="K18" s="8"/>
    </row>
    <row r="19" spans="1:11" s="3" customFormat="1">
      <c r="A19" s="7" t="s">
        <v>24</v>
      </c>
      <c r="B19" s="8">
        <v>5.4</v>
      </c>
      <c r="C19" s="8"/>
      <c r="D19" s="8"/>
      <c r="E19" s="8"/>
      <c r="F19" s="8"/>
      <c r="G19" s="8">
        <v>6.9</v>
      </c>
      <c r="H19" s="8"/>
      <c r="I19" s="8"/>
      <c r="J19" s="8"/>
      <c r="K19" s="8"/>
    </row>
    <row r="20" spans="1:11" s="3" customFormat="1">
      <c r="A20" s="7" t="s">
        <v>26</v>
      </c>
      <c r="B20" s="8">
        <v>5.4</v>
      </c>
      <c r="C20" s="8"/>
      <c r="D20" s="8"/>
      <c r="E20" s="8"/>
      <c r="F20" s="8"/>
      <c r="G20" s="8">
        <v>6.9</v>
      </c>
      <c r="H20" s="8"/>
      <c r="I20" s="8"/>
      <c r="J20" s="8"/>
      <c r="K20" s="8"/>
    </row>
    <row r="21" spans="1:11" s="3" customFormat="1">
      <c r="A21" s="7" t="s">
        <v>25</v>
      </c>
      <c r="B21" s="8">
        <v>0.45</v>
      </c>
      <c r="C21" s="8"/>
      <c r="D21" s="8"/>
      <c r="E21" s="8"/>
      <c r="F21" s="8"/>
      <c r="G21" s="8">
        <v>0.56999999999999995</v>
      </c>
      <c r="H21" s="8"/>
      <c r="I21" s="8"/>
      <c r="J21" s="8"/>
      <c r="K21" s="8"/>
    </row>
    <row r="22" spans="1:11" s="17" customFormat="1" ht="15.75">
      <c r="A22" s="9" t="s">
        <v>68</v>
      </c>
      <c r="B22" s="16">
        <v>40</v>
      </c>
      <c r="C22" s="16">
        <v>2.64</v>
      </c>
      <c r="D22" s="16">
        <v>0.36</v>
      </c>
      <c r="E22" s="16">
        <v>15.2</v>
      </c>
      <c r="F22" s="16">
        <v>79.599999999999994</v>
      </c>
      <c r="G22" s="16">
        <v>50</v>
      </c>
      <c r="H22" s="16">
        <v>3.3</v>
      </c>
      <c r="I22" s="16">
        <v>0.45</v>
      </c>
      <c r="J22" s="16">
        <v>19</v>
      </c>
      <c r="K22" s="16">
        <v>99.5</v>
      </c>
    </row>
    <row r="23" spans="1:11" s="35" customFormat="1" ht="11.25" customHeight="1">
      <c r="A23" s="15" t="s">
        <v>61</v>
      </c>
      <c r="B23" s="34">
        <v>40</v>
      </c>
      <c r="C23" s="34"/>
      <c r="D23" s="34"/>
      <c r="E23" s="34"/>
      <c r="F23" s="34"/>
      <c r="G23" s="34">
        <v>50</v>
      </c>
      <c r="H23" s="34"/>
      <c r="I23" s="34"/>
      <c r="J23" s="34"/>
      <c r="K23" s="34"/>
    </row>
    <row r="24" spans="1:11" s="3" customFormat="1">
      <c r="A24" s="7" t="s">
        <v>26</v>
      </c>
      <c r="B24" s="8">
        <v>5</v>
      </c>
      <c r="C24" s="8"/>
      <c r="D24" s="8"/>
      <c r="E24" s="8"/>
      <c r="F24" s="8"/>
      <c r="G24" s="8">
        <v>5</v>
      </c>
      <c r="H24" s="8"/>
      <c r="I24" s="8"/>
      <c r="J24" s="8"/>
      <c r="K24" s="8"/>
    </row>
    <row r="25" spans="1:11" s="18" customFormat="1" ht="15.75">
      <c r="A25" s="9" t="s">
        <v>69</v>
      </c>
      <c r="B25" s="16">
        <v>200</v>
      </c>
      <c r="C25" s="16">
        <v>6.2</v>
      </c>
      <c r="D25" s="16">
        <v>6.4</v>
      </c>
      <c r="E25" s="16">
        <v>22.36</v>
      </c>
      <c r="F25" s="16">
        <v>169.82</v>
      </c>
      <c r="G25" s="16">
        <v>200</v>
      </c>
      <c r="H25" s="16">
        <v>6.2</v>
      </c>
      <c r="I25" s="16">
        <v>6.4</v>
      </c>
      <c r="J25" s="16">
        <v>22.36</v>
      </c>
      <c r="K25" s="16">
        <v>169.82</v>
      </c>
    </row>
    <row r="26" spans="1:11" s="3" customFormat="1">
      <c r="A26" s="7" t="s">
        <v>23</v>
      </c>
      <c r="B26" s="8">
        <v>180</v>
      </c>
      <c r="C26" s="8"/>
      <c r="D26" s="8"/>
      <c r="E26" s="8"/>
      <c r="F26" s="8"/>
      <c r="G26" s="8">
        <v>18</v>
      </c>
      <c r="H26" s="8"/>
      <c r="I26" s="8"/>
      <c r="J26" s="8"/>
      <c r="K26" s="8"/>
    </row>
    <row r="27" spans="1:11" s="3" customFormat="1">
      <c r="A27" s="7" t="s">
        <v>70</v>
      </c>
      <c r="B27" s="8">
        <v>14</v>
      </c>
      <c r="C27" s="8"/>
      <c r="D27" s="8"/>
      <c r="E27" s="8"/>
      <c r="F27" s="8"/>
      <c r="G27" s="8">
        <v>14</v>
      </c>
      <c r="H27" s="8"/>
      <c r="I27" s="8"/>
      <c r="J27" s="8"/>
      <c r="K27" s="8"/>
    </row>
    <row r="28" spans="1:11" s="3" customFormat="1">
      <c r="A28" s="7" t="s">
        <v>22</v>
      </c>
      <c r="B28" s="8">
        <v>30</v>
      </c>
      <c r="C28" s="8"/>
      <c r="D28" s="8"/>
      <c r="E28" s="8"/>
      <c r="F28" s="8"/>
      <c r="G28" s="8">
        <v>30</v>
      </c>
      <c r="H28" s="8"/>
      <c r="I28" s="8"/>
      <c r="J28" s="8"/>
      <c r="K28" s="8"/>
    </row>
    <row r="29" spans="1:11" s="17" customFormat="1" ht="15.75">
      <c r="A29" s="9" t="s">
        <v>71</v>
      </c>
      <c r="B29" s="16">
        <v>40</v>
      </c>
      <c r="C29" s="16">
        <v>5.2</v>
      </c>
      <c r="D29" s="16">
        <v>4.8</v>
      </c>
      <c r="E29" s="16">
        <v>0.4</v>
      </c>
      <c r="F29" s="16">
        <v>62.8</v>
      </c>
      <c r="G29" s="24">
        <v>40</v>
      </c>
      <c r="H29" s="16">
        <v>5.2</v>
      </c>
      <c r="I29" s="16">
        <v>4.8</v>
      </c>
      <c r="J29" s="16">
        <v>0.4</v>
      </c>
      <c r="K29" s="16">
        <v>62.8</v>
      </c>
    </row>
    <row r="30" spans="1:11" s="35" customFormat="1">
      <c r="A30" s="15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s="40" customFormat="1" ht="15.75">
      <c r="A31" s="37" t="s">
        <v>72</v>
      </c>
      <c r="B31" s="39">
        <v>100</v>
      </c>
      <c r="C31" s="39">
        <v>1.5</v>
      </c>
      <c r="D31" s="39">
        <v>0.5</v>
      </c>
      <c r="E31" s="39">
        <v>21</v>
      </c>
      <c r="F31" s="39">
        <v>96</v>
      </c>
      <c r="G31" s="39">
        <v>100</v>
      </c>
      <c r="H31" s="39">
        <v>1.5</v>
      </c>
      <c r="I31" s="39">
        <v>0.5</v>
      </c>
      <c r="J31" s="39">
        <v>21</v>
      </c>
      <c r="K31" s="39">
        <v>96</v>
      </c>
    </row>
    <row r="32" spans="1:11" s="35" customFormat="1">
      <c r="A32" s="15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 s="35" customFormat="1">
      <c r="A33" s="15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s="35" customFormat="1">
      <c r="A34" s="15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s="35" customFormat="1">
      <c r="A35" s="15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s="35" customFormat="1">
      <c r="A36" s="15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s="35" customFormat="1">
      <c r="A37" s="15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s="23" customFormat="1" ht="26.25" customHeight="1">
      <c r="A38" s="21" t="s">
        <v>1</v>
      </c>
      <c r="B38" s="22"/>
      <c r="C38" s="22">
        <f>C15+C22+C25+C29+C31</f>
        <v>21.82</v>
      </c>
      <c r="D38" s="22">
        <f t="shared" ref="D38:K38" si="0">D15+D22+D25+D29+D31</f>
        <v>21.44</v>
      </c>
      <c r="E38" s="22">
        <f t="shared" si="0"/>
        <v>81.460000000000008</v>
      </c>
      <c r="F38" s="22">
        <f t="shared" si="0"/>
        <v>608.36</v>
      </c>
      <c r="G38" s="22"/>
      <c r="H38" s="22">
        <f t="shared" si="0"/>
        <v>24.229999999999997</v>
      </c>
      <c r="I38" s="22">
        <f t="shared" si="0"/>
        <v>24.13</v>
      </c>
      <c r="J38" s="22">
        <f t="shared" si="0"/>
        <v>91.51</v>
      </c>
      <c r="K38" s="22">
        <f t="shared" si="0"/>
        <v>683.8599999999999</v>
      </c>
    </row>
    <row r="39" spans="1:11" s="3" customFormat="1" ht="33.75" customHeight="1">
      <c r="A39" s="25" t="s">
        <v>2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19" customFormat="1" ht="18.75">
      <c r="A40" s="33" t="s">
        <v>73</v>
      </c>
      <c r="B40" s="16">
        <v>150</v>
      </c>
      <c r="C40" s="16">
        <v>13.86</v>
      </c>
      <c r="D40" s="16">
        <v>14.73</v>
      </c>
      <c r="E40" s="16">
        <v>4.76</v>
      </c>
      <c r="F40" s="16">
        <v>205.38</v>
      </c>
      <c r="G40" s="16">
        <v>200</v>
      </c>
      <c r="H40" s="16">
        <v>18.48</v>
      </c>
      <c r="I40" s="16">
        <v>19.64</v>
      </c>
      <c r="J40" s="16">
        <v>5.94</v>
      </c>
      <c r="K40" s="16">
        <v>273.83999999999997</v>
      </c>
    </row>
    <row r="41" spans="1:11" s="3" customFormat="1">
      <c r="A41" s="7" t="s">
        <v>35</v>
      </c>
      <c r="B41" s="8">
        <v>67.5</v>
      </c>
      <c r="C41" s="8"/>
      <c r="D41" s="8"/>
      <c r="E41" s="8"/>
      <c r="F41" s="8"/>
      <c r="G41" s="8">
        <v>90</v>
      </c>
      <c r="H41" s="8"/>
      <c r="I41" s="8"/>
      <c r="J41" s="8"/>
      <c r="K41" s="8"/>
    </row>
    <row r="42" spans="1:11" s="3" customFormat="1">
      <c r="A42" s="7" t="s">
        <v>23</v>
      </c>
      <c r="B42" s="8">
        <v>84</v>
      </c>
      <c r="C42" s="8"/>
      <c r="D42" s="8"/>
      <c r="E42" s="8"/>
      <c r="F42" s="8"/>
      <c r="G42" s="8">
        <v>112</v>
      </c>
      <c r="H42" s="8"/>
      <c r="I42" s="8"/>
      <c r="J42" s="8"/>
      <c r="K42" s="8"/>
    </row>
    <row r="43" spans="1:11" s="3" customFormat="1">
      <c r="A43" s="7" t="s">
        <v>26</v>
      </c>
      <c r="B43" s="8">
        <v>3</v>
      </c>
      <c r="C43" s="8"/>
      <c r="D43" s="8"/>
      <c r="E43" s="8"/>
      <c r="F43" s="8"/>
      <c r="G43" s="8">
        <v>4</v>
      </c>
      <c r="H43" s="8"/>
      <c r="I43" s="8"/>
      <c r="J43" s="8"/>
      <c r="K43" s="8"/>
    </row>
    <row r="44" spans="1:11" s="3" customFormat="1">
      <c r="A44" s="7" t="s">
        <v>74</v>
      </c>
      <c r="B44" s="8">
        <v>0.38</v>
      </c>
      <c r="C44" s="8"/>
      <c r="D44" s="8"/>
      <c r="E44" s="8"/>
      <c r="F44" s="8"/>
      <c r="G44" s="8">
        <v>0.5</v>
      </c>
      <c r="H44" s="8"/>
      <c r="I44" s="8"/>
      <c r="J44" s="8"/>
      <c r="K44" s="8"/>
    </row>
    <row r="45" spans="1:11" s="3" customFormat="1">
      <c r="A45" s="7" t="s">
        <v>46</v>
      </c>
      <c r="B45" s="8">
        <v>12.75</v>
      </c>
      <c r="C45" s="8"/>
      <c r="D45" s="8"/>
      <c r="E45" s="8"/>
      <c r="F45" s="8"/>
      <c r="G45" s="8">
        <v>17</v>
      </c>
      <c r="H45" s="8"/>
      <c r="I45" s="8"/>
      <c r="J45" s="8"/>
      <c r="K45" s="8"/>
    </row>
    <row r="46" spans="1:11" s="17" customFormat="1" ht="21.75" customHeight="1">
      <c r="A46" s="9" t="s">
        <v>76</v>
      </c>
      <c r="B46" s="16">
        <v>60</v>
      </c>
      <c r="C46" s="16">
        <v>1.97</v>
      </c>
      <c r="D46" s="16">
        <v>12.82</v>
      </c>
      <c r="E46" s="16">
        <v>7.85</v>
      </c>
      <c r="F46" s="16">
        <v>157.59</v>
      </c>
      <c r="G46" s="16">
        <v>100</v>
      </c>
      <c r="H46" s="16">
        <v>3.28</v>
      </c>
      <c r="I46" s="16">
        <v>21.36</v>
      </c>
      <c r="J46" s="16">
        <v>13.09</v>
      </c>
      <c r="K46" s="16">
        <v>262.64999999999998</v>
      </c>
    </row>
    <row r="47" spans="1:11" s="3" customFormat="1">
      <c r="A47" s="7" t="s">
        <v>77</v>
      </c>
      <c r="B47" s="8">
        <v>37.799999999999997</v>
      </c>
      <c r="C47" s="8"/>
      <c r="D47" s="8"/>
      <c r="E47" s="8"/>
      <c r="F47" s="8"/>
      <c r="G47" s="8">
        <v>63</v>
      </c>
      <c r="H47" s="8"/>
      <c r="I47" s="8"/>
      <c r="J47" s="8"/>
      <c r="K47" s="8"/>
    </row>
    <row r="48" spans="1:11" s="3" customFormat="1">
      <c r="A48" s="7" t="s">
        <v>78</v>
      </c>
      <c r="B48" s="8">
        <v>6</v>
      </c>
      <c r="C48" s="8"/>
      <c r="D48" s="8"/>
      <c r="E48" s="8"/>
      <c r="F48" s="8"/>
      <c r="G48" s="8">
        <v>10</v>
      </c>
      <c r="H48" s="8"/>
      <c r="I48" s="8"/>
      <c r="J48" s="8"/>
      <c r="K48" s="8"/>
    </row>
    <row r="49" spans="1:11" s="3" customFormat="1">
      <c r="A49" s="7" t="s">
        <v>79</v>
      </c>
      <c r="B49" s="8">
        <v>12</v>
      </c>
      <c r="C49" s="8"/>
      <c r="D49" s="8"/>
      <c r="E49" s="8"/>
      <c r="F49" s="8"/>
      <c r="G49" s="8">
        <v>20</v>
      </c>
      <c r="H49" s="8"/>
      <c r="I49" s="8"/>
      <c r="J49" s="8"/>
      <c r="K49" s="8"/>
    </row>
    <row r="50" spans="1:11" s="3" customFormat="1">
      <c r="A50" s="7" t="s">
        <v>50</v>
      </c>
      <c r="B50" s="8">
        <v>4.2</v>
      </c>
      <c r="C50" s="8"/>
      <c r="D50" s="8"/>
      <c r="E50" s="8"/>
      <c r="F50" s="8"/>
      <c r="G50" s="8">
        <v>7</v>
      </c>
      <c r="H50" s="8"/>
      <c r="I50" s="8"/>
      <c r="J50" s="8"/>
      <c r="K50" s="8"/>
    </row>
    <row r="51" spans="1:11" s="3" customFormat="1">
      <c r="A51" s="7" t="s">
        <v>74</v>
      </c>
      <c r="B51" s="8">
        <v>0.15</v>
      </c>
      <c r="C51" s="8"/>
      <c r="D51" s="8"/>
      <c r="E51" s="8"/>
      <c r="F51" s="8"/>
      <c r="G51" s="8">
        <v>0.25</v>
      </c>
      <c r="H51" s="8"/>
      <c r="I51" s="8"/>
      <c r="J51" s="8"/>
      <c r="K51" s="8"/>
    </row>
    <row r="52" spans="1:11" s="17" customFormat="1" ht="15.75">
      <c r="A52" s="9" t="s">
        <v>80</v>
      </c>
      <c r="B52" s="16">
        <v>200</v>
      </c>
      <c r="C52" s="16">
        <v>0.21</v>
      </c>
      <c r="D52" s="16">
        <v>4.05</v>
      </c>
      <c r="E52" s="16">
        <v>13.31</v>
      </c>
      <c r="F52" s="16">
        <v>52.59</v>
      </c>
      <c r="G52" s="16">
        <v>100</v>
      </c>
      <c r="H52" s="16">
        <v>0.7</v>
      </c>
      <c r="I52" s="16">
        <v>10.1</v>
      </c>
      <c r="J52" s="16">
        <v>2</v>
      </c>
      <c r="K52" s="16">
        <v>102</v>
      </c>
    </row>
    <row r="53" spans="1:11" s="3" customFormat="1">
      <c r="A53" s="7" t="s">
        <v>88</v>
      </c>
      <c r="B53" s="8">
        <v>0.5</v>
      </c>
      <c r="C53" s="8"/>
      <c r="D53" s="8"/>
      <c r="E53" s="8"/>
      <c r="F53" s="8"/>
      <c r="G53" s="8">
        <v>0.5</v>
      </c>
      <c r="H53" s="8"/>
      <c r="I53" s="8"/>
      <c r="J53" s="8"/>
      <c r="K53" s="8"/>
    </row>
    <row r="54" spans="1:11" s="3" customFormat="1">
      <c r="A54" s="7" t="s">
        <v>22</v>
      </c>
      <c r="B54" s="8">
        <v>200</v>
      </c>
      <c r="C54" s="8"/>
      <c r="D54" s="8"/>
      <c r="E54" s="8"/>
      <c r="F54" s="8"/>
      <c r="G54" s="8">
        <v>200</v>
      </c>
      <c r="H54" s="8"/>
      <c r="I54" s="8"/>
      <c r="J54" s="8"/>
      <c r="K54" s="8"/>
    </row>
    <row r="55" spans="1:11" s="3" customFormat="1">
      <c r="A55" s="7" t="s">
        <v>24</v>
      </c>
      <c r="B55" s="8">
        <v>13</v>
      </c>
      <c r="C55" s="8"/>
      <c r="D55" s="8"/>
      <c r="E55" s="8"/>
      <c r="F55" s="8"/>
      <c r="G55" s="8">
        <v>13</v>
      </c>
      <c r="H55" s="8"/>
      <c r="I55" s="8"/>
      <c r="J55" s="8"/>
      <c r="K55" s="8"/>
    </row>
    <row r="56" spans="1:11" s="17" customFormat="1" ht="15.75">
      <c r="A56" s="9" t="s">
        <v>75</v>
      </c>
      <c r="B56" s="16">
        <v>40</v>
      </c>
      <c r="C56" s="16">
        <v>2.64</v>
      </c>
      <c r="D56" s="16">
        <v>0.36</v>
      </c>
      <c r="E56" s="16">
        <v>15.2</v>
      </c>
      <c r="F56" s="16">
        <v>79.599999999999994</v>
      </c>
      <c r="G56" s="16">
        <v>50</v>
      </c>
      <c r="H56" s="16">
        <v>3.3</v>
      </c>
      <c r="I56" s="16">
        <v>0.45</v>
      </c>
      <c r="J56" s="16">
        <v>19</v>
      </c>
      <c r="K56" s="16">
        <v>99.5</v>
      </c>
    </row>
    <row r="57" spans="1:11" s="17" customFormat="1" ht="15.75">
      <c r="A57" s="9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s="23" customFormat="1" ht="26.25" customHeight="1">
      <c r="A58" s="21" t="s">
        <v>1</v>
      </c>
      <c r="B58" s="22"/>
      <c r="C58" s="22">
        <f>C40+C46+C52+C56+C57</f>
        <v>18.68</v>
      </c>
      <c r="D58" s="22">
        <f>D40+D46+D52+D56+D57</f>
        <v>31.96</v>
      </c>
      <c r="E58" s="22">
        <f>E40+E46+E52+E56+E57</f>
        <v>41.120000000000005</v>
      </c>
      <c r="F58" s="22">
        <f>F40+F46+F52+F56+F57</f>
        <v>495.16000000000008</v>
      </c>
      <c r="G58" s="22"/>
      <c r="H58" s="22">
        <f>H40+H46+H52+H56+H57</f>
        <v>25.76</v>
      </c>
      <c r="I58" s="22">
        <f>I40+I46+I52+I56+I57</f>
        <v>51.550000000000004</v>
      </c>
      <c r="J58" s="22">
        <f>J40+J46+J52+J56+J57</f>
        <v>40.03</v>
      </c>
      <c r="K58" s="22">
        <f>K40+K46+K52+K56+K57</f>
        <v>737.99</v>
      </c>
    </row>
    <row r="59" spans="1:11">
      <c r="A59" s="58" t="s">
        <v>13</v>
      </c>
      <c r="B59" s="58" t="s">
        <v>14</v>
      </c>
      <c r="C59" s="58"/>
      <c r="D59" s="58"/>
      <c r="E59" s="58"/>
      <c r="F59" s="58"/>
      <c r="G59" s="58" t="s">
        <v>15</v>
      </c>
      <c r="H59" s="58"/>
      <c r="I59" s="58"/>
      <c r="J59" s="58"/>
      <c r="K59" s="58"/>
    </row>
    <row r="60" spans="1:11">
      <c r="A60" s="58"/>
      <c r="B60" s="5"/>
      <c r="C60" s="58" t="s">
        <v>16</v>
      </c>
      <c r="D60" s="58"/>
      <c r="E60" s="58"/>
      <c r="F60" s="6"/>
      <c r="G60" s="5"/>
      <c r="H60" s="58" t="s">
        <v>16</v>
      </c>
      <c r="I60" s="58"/>
      <c r="J60" s="58"/>
      <c r="K60" s="5"/>
    </row>
    <row r="61" spans="1:11" s="44" customFormat="1" ht="28.5">
      <c r="A61" s="58"/>
      <c r="B61" s="43" t="s">
        <v>17</v>
      </c>
      <c r="C61" s="38" t="s">
        <v>18</v>
      </c>
      <c r="D61" s="38" t="s">
        <v>19</v>
      </c>
      <c r="E61" s="38" t="s">
        <v>20</v>
      </c>
      <c r="F61" s="43" t="s">
        <v>21</v>
      </c>
      <c r="G61" s="43" t="s">
        <v>17</v>
      </c>
      <c r="H61" s="38" t="s">
        <v>18</v>
      </c>
      <c r="I61" s="38" t="s">
        <v>19</v>
      </c>
      <c r="J61" s="38" t="s">
        <v>20</v>
      </c>
      <c r="K61" s="43" t="s">
        <v>21</v>
      </c>
    </row>
    <row r="62" spans="1:11" s="3" customFormat="1" ht="27.75" customHeight="1">
      <c r="A62" s="25" t="s">
        <v>9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17" customFormat="1" ht="15.75">
      <c r="A63" s="9" t="s">
        <v>81</v>
      </c>
      <c r="B63" s="16">
        <v>150</v>
      </c>
      <c r="C63" s="16">
        <v>3.75</v>
      </c>
      <c r="D63" s="16">
        <v>5.09</v>
      </c>
      <c r="E63" s="16">
        <v>14.45</v>
      </c>
      <c r="F63" s="16">
        <v>126.31</v>
      </c>
      <c r="G63" s="16">
        <v>200</v>
      </c>
      <c r="H63" s="16">
        <v>5</v>
      </c>
      <c r="I63" s="16">
        <v>6.78</v>
      </c>
      <c r="J63" s="16">
        <v>19.260000000000002</v>
      </c>
      <c r="K63" s="16">
        <v>168.42</v>
      </c>
    </row>
    <row r="64" spans="1:11" s="3" customFormat="1">
      <c r="A64" s="7" t="s">
        <v>82</v>
      </c>
      <c r="B64" s="8">
        <v>60.9</v>
      </c>
      <c r="C64" s="8"/>
      <c r="D64" s="8"/>
      <c r="E64" s="8"/>
      <c r="F64" s="8"/>
      <c r="G64" s="8">
        <v>81.2</v>
      </c>
      <c r="H64" s="8"/>
      <c r="I64" s="8"/>
      <c r="J64" s="8"/>
      <c r="K64" s="8"/>
    </row>
    <row r="65" spans="1:11" s="3" customFormat="1">
      <c r="A65" s="7" t="s">
        <v>83</v>
      </c>
      <c r="B65" s="8">
        <v>38.4</v>
      </c>
      <c r="C65" s="8"/>
      <c r="D65" s="8"/>
      <c r="E65" s="8"/>
      <c r="F65" s="8"/>
      <c r="G65" s="8">
        <v>51.2</v>
      </c>
      <c r="H65" s="8"/>
      <c r="I65" s="8"/>
      <c r="J65" s="8"/>
      <c r="K65" s="8"/>
    </row>
    <row r="66" spans="1:11" s="3" customFormat="1">
      <c r="A66" s="7" t="s">
        <v>84</v>
      </c>
      <c r="B66" s="8">
        <v>36</v>
      </c>
      <c r="C66" s="8"/>
      <c r="D66" s="8"/>
      <c r="E66" s="8"/>
      <c r="F66" s="8"/>
      <c r="G66" s="8">
        <v>48</v>
      </c>
      <c r="H66" s="8"/>
      <c r="I66" s="8"/>
      <c r="J66" s="8"/>
      <c r="K66" s="8"/>
    </row>
    <row r="67" spans="1:11" s="3" customFormat="1">
      <c r="A67" s="7" t="s">
        <v>78</v>
      </c>
      <c r="B67" s="8">
        <v>22.5</v>
      </c>
      <c r="C67" s="8"/>
      <c r="D67" s="8"/>
      <c r="E67" s="8"/>
      <c r="F67" s="8"/>
      <c r="G67" s="8">
        <v>25.2</v>
      </c>
      <c r="H67" s="8"/>
      <c r="I67" s="8"/>
      <c r="J67" s="8"/>
      <c r="K67" s="8"/>
    </row>
    <row r="68" spans="1:11" s="3" customFormat="1">
      <c r="A68" s="7" t="s">
        <v>23</v>
      </c>
      <c r="B68" s="8">
        <v>45</v>
      </c>
      <c r="C68" s="8"/>
      <c r="D68" s="8"/>
      <c r="E68" s="8"/>
      <c r="F68" s="8"/>
      <c r="G68" s="8">
        <v>60</v>
      </c>
      <c r="H68" s="8"/>
      <c r="I68" s="8"/>
      <c r="J68" s="8"/>
      <c r="K68" s="8"/>
    </row>
    <row r="69" spans="1:11" s="3" customFormat="1">
      <c r="A69" s="7" t="s">
        <v>26</v>
      </c>
      <c r="B69" s="8">
        <v>4.5</v>
      </c>
      <c r="C69" s="8"/>
      <c r="D69" s="8"/>
      <c r="E69" s="8"/>
      <c r="F69" s="8"/>
      <c r="G69" s="8">
        <v>6</v>
      </c>
      <c r="H69" s="8"/>
      <c r="I69" s="8"/>
      <c r="J69" s="8"/>
      <c r="K69" s="8"/>
    </row>
    <row r="70" spans="1:11" s="3" customFormat="1">
      <c r="A70" s="7" t="s">
        <v>74</v>
      </c>
      <c r="B70" s="8">
        <v>0.45</v>
      </c>
      <c r="C70" s="8"/>
      <c r="D70" s="8"/>
      <c r="E70" s="8"/>
      <c r="F70" s="8"/>
      <c r="G70" s="8">
        <v>0.6</v>
      </c>
      <c r="H70" s="8"/>
      <c r="I70" s="8"/>
      <c r="J70" s="8"/>
      <c r="K70" s="8"/>
    </row>
    <row r="71" spans="1:11" s="17" customFormat="1" ht="15.75" customHeight="1">
      <c r="A71" s="9" t="s">
        <v>85</v>
      </c>
      <c r="B71" s="20">
        <v>80</v>
      </c>
      <c r="C71" s="16">
        <v>17.8</v>
      </c>
      <c r="D71" s="16">
        <v>11.37</v>
      </c>
      <c r="E71" s="16">
        <v>0</v>
      </c>
      <c r="F71" s="16">
        <v>185.98</v>
      </c>
      <c r="G71" s="20">
        <v>100</v>
      </c>
      <c r="H71" s="16">
        <v>22.26</v>
      </c>
      <c r="I71" s="16">
        <v>14.21</v>
      </c>
      <c r="J71" s="16">
        <v>0</v>
      </c>
      <c r="K71" s="16">
        <v>232.47</v>
      </c>
    </row>
    <row r="72" spans="1:11" s="41" customFormat="1">
      <c r="A72" s="15" t="s">
        <v>86</v>
      </c>
      <c r="B72" s="13">
        <v>107.01</v>
      </c>
      <c r="C72" s="13"/>
      <c r="D72" s="13"/>
      <c r="E72" s="13"/>
      <c r="F72" s="13"/>
      <c r="G72" s="13">
        <v>133.76</v>
      </c>
      <c r="H72" s="13"/>
      <c r="I72" s="13"/>
      <c r="J72" s="13"/>
      <c r="K72" s="13"/>
    </row>
    <row r="73" spans="1:11" s="17" customFormat="1" ht="15" customHeight="1">
      <c r="A73" s="9" t="s">
        <v>75</v>
      </c>
      <c r="B73" s="16">
        <v>40</v>
      </c>
      <c r="C73" s="16">
        <v>1.44</v>
      </c>
      <c r="D73" s="16">
        <v>0.36</v>
      </c>
      <c r="E73" s="16">
        <v>12.48</v>
      </c>
      <c r="F73" s="16">
        <v>59.4</v>
      </c>
      <c r="G73" s="16">
        <v>50</v>
      </c>
      <c r="H73" s="16">
        <v>1.8</v>
      </c>
      <c r="I73" s="16">
        <v>0.45</v>
      </c>
      <c r="J73" s="16">
        <v>15.6</v>
      </c>
      <c r="K73" s="16">
        <v>74.25</v>
      </c>
    </row>
    <row r="74" spans="1:11" s="17" customFormat="1" ht="18.75" customHeight="1">
      <c r="A74" s="9" t="s">
        <v>87</v>
      </c>
      <c r="B74" s="16">
        <v>200</v>
      </c>
      <c r="C74" s="16">
        <v>0.22</v>
      </c>
      <c r="D74" s="16">
        <v>4.0599999999999996</v>
      </c>
      <c r="E74" s="16">
        <v>13.3</v>
      </c>
      <c r="F74" s="16">
        <v>52.58</v>
      </c>
      <c r="G74" s="16">
        <v>200</v>
      </c>
      <c r="H74" s="16">
        <v>0.22</v>
      </c>
      <c r="I74" s="16">
        <v>4.0599999999999996</v>
      </c>
      <c r="J74" s="16">
        <v>13.3</v>
      </c>
      <c r="K74" s="16">
        <v>52.58</v>
      </c>
    </row>
    <row r="75" spans="1:11" s="3" customFormat="1">
      <c r="A75" s="7" t="s">
        <v>88</v>
      </c>
      <c r="B75" s="8">
        <v>0.6</v>
      </c>
      <c r="C75" s="8"/>
      <c r="D75" s="8"/>
      <c r="E75" s="8"/>
      <c r="F75" s="8"/>
      <c r="G75" s="8">
        <v>0.6</v>
      </c>
      <c r="H75" s="8"/>
      <c r="I75" s="8"/>
      <c r="J75" s="8"/>
      <c r="K75" s="8"/>
    </row>
    <row r="76" spans="1:11" s="3" customFormat="1">
      <c r="A76" s="7" t="s">
        <v>24</v>
      </c>
      <c r="B76" s="8">
        <v>13</v>
      </c>
      <c r="C76" s="8"/>
      <c r="D76" s="8"/>
      <c r="E76" s="8"/>
      <c r="F76" s="8"/>
      <c r="G76" s="8">
        <v>13</v>
      </c>
      <c r="H76" s="8"/>
      <c r="I76" s="8"/>
      <c r="J76" s="8"/>
      <c r="K76" s="8"/>
    </row>
    <row r="77" spans="1:11" s="3" customFormat="1">
      <c r="A77" s="7" t="s">
        <v>30</v>
      </c>
      <c r="B77" s="8">
        <v>9</v>
      </c>
      <c r="C77" s="8"/>
      <c r="D77" s="8"/>
      <c r="E77" s="8"/>
      <c r="F77" s="8"/>
      <c r="G77" s="8">
        <v>9</v>
      </c>
      <c r="H77" s="8"/>
      <c r="I77" s="8"/>
      <c r="J77" s="8"/>
      <c r="K77" s="8"/>
    </row>
    <row r="78" spans="1:11" s="3" customFormat="1">
      <c r="A78" s="7" t="s">
        <v>22</v>
      </c>
      <c r="B78" s="8">
        <v>176</v>
      </c>
      <c r="C78" s="8"/>
      <c r="D78" s="8"/>
      <c r="E78" s="8"/>
      <c r="F78" s="8"/>
      <c r="G78" s="8">
        <v>176</v>
      </c>
      <c r="H78" s="8"/>
      <c r="I78" s="8"/>
      <c r="J78" s="8"/>
      <c r="K78" s="8"/>
    </row>
    <row r="79" spans="1:11" s="17" customFormat="1" ht="15.75">
      <c r="A79" s="9" t="s">
        <v>33</v>
      </c>
      <c r="B79" s="16">
        <v>100</v>
      </c>
      <c r="C79" s="16">
        <v>0.4</v>
      </c>
      <c r="D79" s="16">
        <v>0.4</v>
      </c>
      <c r="E79" s="16">
        <v>9.8000000000000007</v>
      </c>
      <c r="F79" s="16">
        <v>47</v>
      </c>
      <c r="G79" s="24">
        <v>100</v>
      </c>
      <c r="H79" s="16">
        <v>0.4</v>
      </c>
      <c r="I79" s="16">
        <v>0.4</v>
      </c>
      <c r="J79" s="16">
        <v>9.8000000000000007</v>
      </c>
      <c r="K79" s="16">
        <v>47</v>
      </c>
    </row>
    <row r="80" spans="1:11" s="23" customFormat="1" ht="21" customHeight="1">
      <c r="A80" s="21" t="s">
        <v>1</v>
      </c>
      <c r="B80" s="22"/>
      <c r="C80" s="22">
        <f>C63+C71+C73+C74+C79</f>
        <v>23.61</v>
      </c>
      <c r="D80" s="22">
        <f>D63+D71+D73+D74+D79</f>
        <v>21.279999999999998</v>
      </c>
      <c r="E80" s="22">
        <f>E63+E71+E73+E74+E79</f>
        <v>50.03</v>
      </c>
      <c r="F80" s="22">
        <f>F63+F71+F73+F74+F79</f>
        <v>471.26999999999992</v>
      </c>
      <c r="G80" s="22"/>
      <c r="H80" s="22">
        <f>H63+H71+H73+H74+H79</f>
        <v>29.68</v>
      </c>
      <c r="I80" s="22">
        <f>I63+I71+I73+I74+I79</f>
        <v>25.9</v>
      </c>
      <c r="J80" s="22">
        <f>J63+J71+J73+J74+J79</f>
        <v>57.959999999999994</v>
      </c>
      <c r="K80" s="22">
        <f>K63+K71+K73+K74+K79</f>
        <v>574.72</v>
      </c>
    </row>
    <row r="81" spans="1:11">
      <c r="A81" s="58" t="s">
        <v>13</v>
      </c>
      <c r="B81" s="58" t="s">
        <v>14</v>
      </c>
      <c r="C81" s="58"/>
      <c r="D81" s="58"/>
      <c r="E81" s="58"/>
      <c r="F81" s="58"/>
      <c r="G81" s="58" t="s">
        <v>15</v>
      </c>
      <c r="H81" s="58"/>
      <c r="I81" s="58"/>
      <c r="J81" s="58"/>
      <c r="K81" s="58"/>
    </row>
    <row r="82" spans="1:11">
      <c r="A82" s="58"/>
      <c r="B82" s="5"/>
      <c r="C82" s="58" t="s">
        <v>16</v>
      </c>
      <c r="D82" s="58"/>
      <c r="E82" s="58"/>
      <c r="F82" s="6"/>
      <c r="G82" s="5"/>
      <c r="H82" s="58" t="s">
        <v>16</v>
      </c>
      <c r="I82" s="58"/>
      <c r="J82" s="58"/>
      <c r="K82" s="5"/>
    </row>
    <row r="83" spans="1:11" ht="28.5">
      <c r="A83" s="58"/>
      <c r="B83" s="6" t="s">
        <v>17</v>
      </c>
      <c r="C83" s="5" t="s">
        <v>18</v>
      </c>
      <c r="D83" s="5" t="s">
        <v>19</v>
      </c>
      <c r="E83" s="5" t="s">
        <v>20</v>
      </c>
      <c r="F83" s="6" t="s">
        <v>21</v>
      </c>
      <c r="G83" s="6" t="s">
        <v>17</v>
      </c>
      <c r="H83" s="5" t="s">
        <v>18</v>
      </c>
      <c r="I83" s="5" t="s">
        <v>19</v>
      </c>
      <c r="J83" s="5" t="s">
        <v>20</v>
      </c>
      <c r="K83" s="6" t="s">
        <v>21</v>
      </c>
    </row>
    <row r="84" spans="1:11" s="3" customFormat="1" ht="27" customHeight="1">
      <c r="A84" s="25" t="s">
        <v>3</v>
      </c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s="17" customFormat="1" ht="21.75" customHeight="1">
      <c r="A85" s="9" t="s">
        <v>89</v>
      </c>
      <c r="B85" s="16">
        <v>150</v>
      </c>
      <c r="C85" s="16">
        <v>5.07</v>
      </c>
      <c r="D85" s="16">
        <v>7.82</v>
      </c>
      <c r="E85" s="16">
        <v>19.399999999999999</v>
      </c>
      <c r="F85" s="16">
        <v>168.71</v>
      </c>
      <c r="G85" s="16">
        <v>200</v>
      </c>
      <c r="H85" s="16">
        <v>6.76</v>
      </c>
      <c r="I85" s="16">
        <v>10.42</v>
      </c>
      <c r="J85" s="16">
        <v>25.86</v>
      </c>
      <c r="K85" s="16">
        <v>224.94</v>
      </c>
    </row>
    <row r="86" spans="1:11" s="3" customFormat="1">
      <c r="A86" s="7" t="s">
        <v>90</v>
      </c>
      <c r="B86" s="8">
        <v>15</v>
      </c>
      <c r="C86" s="8"/>
      <c r="D86" s="8"/>
      <c r="E86" s="8"/>
      <c r="F86" s="8"/>
      <c r="G86" s="8">
        <v>20</v>
      </c>
      <c r="H86" s="8"/>
      <c r="I86" s="8"/>
      <c r="J86" s="8"/>
      <c r="K86" s="8"/>
    </row>
    <row r="87" spans="1:11" s="3" customFormat="1">
      <c r="A87" s="7" t="s">
        <v>22</v>
      </c>
      <c r="B87" s="8">
        <v>18</v>
      </c>
      <c r="C87" s="8"/>
      <c r="D87" s="8"/>
      <c r="E87" s="8"/>
      <c r="F87" s="8"/>
      <c r="G87" s="8">
        <v>24</v>
      </c>
      <c r="H87" s="8"/>
      <c r="I87" s="8"/>
      <c r="J87" s="8"/>
      <c r="K87" s="8"/>
    </row>
    <row r="88" spans="1:11" s="3" customFormat="1">
      <c r="A88" s="7" t="s">
        <v>23</v>
      </c>
      <c r="B88" s="8">
        <v>112.5</v>
      </c>
      <c r="C88" s="8"/>
      <c r="D88" s="8"/>
      <c r="E88" s="8"/>
      <c r="F88" s="8"/>
      <c r="G88" s="8">
        <v>150</v>
      </c>
      <c r="H88" s="8"/>
      <c r="I88" s="8"/>
      <c r="J88" s="8"/>
      <c r="K88" s="8"/>
    </row>
    <row r="89" spans="1:11" s="3" customFormat="1">
      <c r="A89" s="7" t="s">
        <v>26</v>
      </c>
      <c r="B89" s="8">
        <v>4.5</v>
      </c>
      <c r="C89" s="8"/>
      <c r="D89" s="8"/>
      <c r="E89" s="8"/>
      <c r="F89" s="8"/>
      <c r="G89" s="8">
        <v>6</v>
      </c>
      <c r="H89" s="8"/>
      <c r="I89" s="8"/>
      <c r="J89" s="8"/>
      <c r="K89" s="8"/>
    </row>
    <row r="90" spans="1:11" s="3" customFormat="1">
      <c r="A90" s="7" t="s">
        <v>91</v>
      </c>
      <c r="B90" s="8">
        <v>4.5</v>
      </c>
      <c r="C90" s="8"/>
      <c r="D90" s="8"/>
      <c r="E90" s="8"/>
      <c r="F90" s="8"/>
      <c r="G90" s="8">
        <v>6</v>
      </c>
      <c r="H90" s="8"/>
      <c r="I90" s="8"/>
      <c r="J90" s="8"/>
      <c r="K90" s="8"/>
    </row>
    <row r="91" spans="1:11" s="3" customFormat="1">
      <c r="A91" s="7" t="s">
        <v>74</v>
      </c>
      <c r="B91" s="8">
        <v>0.38</v>
      </c>
      <c r="C91" s="8"/>
      <c r="D91" s="8"/>
      <c r="E91" s="8"/>
      <c r="F91" s="8"/>
      <c r="G91" s="8">
        <v>0.5</v>
      </c>
      <c r="H91" s="8"/>
      <c r="I91" s="8"/>
      <c r="J91" s="8"/>
      <c r="K91" s="8"/>
    </row>
    <row r="92" spans="1:11" s="19" customFormat="1" ht="15.75">
      <c r="A92" s="37" t="s">
        <v>95</v>
      </c>
      <c r="B92" s="42">
        <v>15</v>
      </c>
      <c r="C92" s="42">
        <v>3.9</v>
      </c>
      <c r="D92" s="42">
        <v>4.0199999999999996</v>
      </c>
      <c r="E92" s="42">
        <v>0</v>
      </c>
      <c r="F92" s="42">
        <v>52.8</v>
      </c>
      <c r="G92" s="42">
        <v>20</v>
      </c>
      <c r="H92" s="42">
        <v>5.2</v>
      </c>
      <c r="I92" s="42">
        <v>5.36</v>
      </c>
      <c r="J92" s="42">
        <v>0</v>
      </c>
      <c r="K92" s="42">
        <v>70.400000000000006</v>
      </c>
    </row>
    <row r="93" spans="1:11" s="17" customFormat="1" ht="15.75">
      <c r="A93" s="37" t="s">
        <v>92</v>
      </c>
      <c r="B93" s="16">
        <v>80</v>
      </c>
      <c r="C93" s="16">
        <v>1.01</v>
      </c>
      <c r="D93" s="16">
        <v>5.66</v>
      </c>
      <c r="E93" s="16">
        <v>15.62</v>
      </c>
      <c r="F93" s="16">
        <v>116.07</v>
      </c>
      <c r="G93" s="16">
        <v>120</v>
      </c>
      <c r="H93" s="16">
        <v>1.51</v>
      </c>
      <c r="I93" s="16">
        <v>8.5</v>
      </c>
      <c r="J93" s="16">
        <v>23.44</v>
      </c>
      <c r="K93" s="16">
        <v>174.11</v>
      </c>
    </row>
    <row r="94" spans="1:11" s="3" customFormat="1">
      <c r="A94" s="7" t="s">
        <v>84</v>
      </c>
      <c r="B94" s="8">
        <v>6</v>
      </c>
      <c r="C94" s="8"/>
      <c r="D94" s="8"/>
      <c r="E94" s="8"/>
      <c r="F94" s="8"/>
      <c r="G94" s="8">
        <v>90</v>
      </c>
      <c r="H94" s="8"/>
      <c r="I94" s="8"/>
      <c r="J94" s="8"/>
      <c r="K94" s="8"/>
    </row>
    <row r="95" spans="1:11" s="3" customFormat="1">
      <c r="A95" s="7" t="s">
        <v>24</v>
      </c>
      <c r="B95" s="8">
        <v>4.8</v>
      </c>
      <c r="C95" s="8"/>
      <c r="D95" s="8"/>
      <c r="E95" s="8"/>
      <c r="F95" s="8"/>
      <c r="G95" s="8">
        <v>7.2</v>
      </c>
      <c r="H95" s="8"/>
      <c r="I95" s="8"/>
      <c r="J95" s="8"/>
      <c r="K95" s="8"/>
    </row>
    <row r="96" spans="1:11" s="3" customFormat="1">
      <c r="A96" s="7" t="s">
        <v>93</v>
      </c>
      <c r="B96" s="8">
        <v>9.6</v>
      </c>
      <c r="C96" s="8"/>
      <c r="D96" s="8"/>
      <c r="E96" s="8"/>
      <c r="F96" s="8"/>
      <c r="G96" s="8">
        <v>14.4</v>
      </c>
      <c r="H96" s="8"/>
      <c r="I96" s="8"/>
      <c r="J96" s="8"/>
      <c r="K96" s="8"/>
    </row>
    <row r="97" spans="1:11" s="3" customFormat="1">
      <c r="A97" s="7" t="s">
        <v>50</v>
      </c>
      <c r="B97" s="8">
        <v>5.6</v>
      </c>
      <c r="C97" s="8"/>
      <c r="D97" s="8"/>
      <c r="E97" s="8"/>
      <c r="F97" s="8"/>
      <c r="G97" s="8">
        <v>8.4</v>
      </c>
      <c r="H97" s="8"/>
      <c r="I97" s="8"/>
      <c r="J97" s="8"/>
      <c r="K97" s="8"/>
    </row>
    <row r="98" spans="1:11" s="17" customFormat="1" ht="15" customHeight="1">
      <c r="A98" s="29" t="s">
        <v>30</v>
      </c>
      <c r="B98" s="30">
        <v>4.2</v>
      </c>
      <c r="C98" s="28"/>
      <c r="D98" s="28"/>
      <c r="E98" s="28"/>
      <c r="F98" s="28"/>
      <c r="G98" s="30">
        <v>6.3</v>
      </c>
      <c r="H98" s="28"/>
      <c r="I98" s="28"/>
      <c r="J98" s="28"/>
      <c r="K98" s="28"/>
    </row>
    <row r="99" spans="1:11" s="17" customFormat="1" ht="17.25" customHeight="1">
      <c r="A99" s="9" t="s">
        <v>68</v>
      </c>
      <c r="B99" s="16">
        <v>40</v>
      </c>
      <c r="C99" s="16">
        <v>2.64</v>
      </c>
      <c r="D99" s="16">
        <v>0.36</v>
      </c>
      <c r="E99" s="16">
        <v>15.2</v>
      </c>
      <c r="F99" s="16">
        <v>79.599999999999994</v>
      </c>
      <c r="G99" s="16">
        <v>50</v>
      </c>
      <c r="H99" s="16">
        <v>3.3</v>
      </c>
      <c r="I99" s="16">
        <v>0.45</v>
      </c>
      <c r="J99" s="16">
        <v>19</v>
      </c>
      <c r="K99" s="16">
        <v>99.5</v>
      </c>
    </row>
    <row r="100" spans="1:11" s="35" customFormat="1" ht="15.75" customHeight="1">
      <c r="A100" s="15"/>
      <c r="B100" s="34"/>
      <c r="C100" s="34"/>
      <c r="D100" s="34"/>
      <c r="E100" s="34"/>
      <c r="F100" s="34"/>
      <c r="G100" s="34"/>
      <c r="H100" s="34"/>
      <c r="I100" s="34"/>
      <c r="J100" s="34"/>
      <c r="K100" s="34"/>
    </row>
    <row r="101" spans="1:11" s="35" customFormat="1" ht="15.75" customHeight="1">
      <c r="A101" s="15"/>
      <c r="B101" s="34"/>
      <c r="C101" s="34"/>
      <c r="D101" s="34"/>
      <c r="E101" s="34"/>
      <c r="F101" s="34"/>
      <c r="G101" s="34"/>
      <c r="H101" s="34"/>
      <c r="I101" s="34"/>
      <c r="J101" s="34"/>
      <c r="K101" s="34"/>
    </row>
    <row r="102" spans="1:11" s="18" customFormat="1" ht="15.75">
      <c r="A102" s="9" t="s">
        <v>94</v>
      </c>
      <c r="B102" s="16">
        <v>200</v>
      </c>
      <c r="C102" s="16">
        <v>4.8</v>
      </c>
      <c r="D102" s="16">
        <v>4.8</v>
      </c>
      <c r="E102" s="16">
        <v>21.96</v>
      </c>
      <c r="F102" s="16">
        <v>147.84</v>
      </c>
      <c r="G102" s="16">
        <v>200</v>
      </c>
      <c r="H102" s="16">
        <v>4.8</v>
      </c>
      <c r="I102" s="16">
        <v>4.8</v>
      </c>
      <c r="J102" s="16">
        <v>21.96</v>
      </c>
      <c r="K102" s="16">
        <v>147.84</v>
      </c>
    </row>
    <row r="103" spans="1:11" s="3" customFormat="1">
      <c r="A103" s="7" t="s">
        <v>23</v>
      </c>
      <c r="B103" s="8">
        <v>150</v>
      </c>
      <c r="C103" s="8"/>
      <c r="D103" s="8"/>
      <c r="E103" s="8"/>
      <c r="F103" s="8"/>
      <c r="G103" s="8">
        <v>150</v>
      </c>
      <c r="H103" s="8"/>
      <c r="I103" s="8"/>
      <c r="J103" s="8"/>
      <c r="K103" s="8"/>
    </row>
    <row r="104" spans="1:11" s="3" customFormat="1">
      <c r="A104" s="7" t="s">
        <v>60</v>
      </c>
      <c r="B104" s="8">
        <v>3.2</v>
      </c>
      <c r="C104" s="8"/>
      <c r="D104" s="8"/>
      <c r="E104" s="8"/>
      <c r="F104" s="8"/>
      <c r="G104" s="8">
        <v>3.2</v>
      </c>
      <c r="H104" s="8"/>
      <c r="I104" s="8"/>
      <c r="J104" s="8"/>
      <c r="K104" s="8"/>
    </row>
    <row r="105" spans="1:11" s="3" customFormat="1">
      <c r="A105" s="7" t="s">
        <v>24</v>
      </c>
      <c r="B105" s="8">
        <v>13</v>
      </c>
      <c r="C105" s="8"/>
      <c r="D105" s="8"/>
      <c r="E105" s="8"/>
      <c r="F105" s="8"/>
      <c r="G105" s="8">
        <v>13</v>
      </c>
      <c r="H105" s="8"/>
      <c r="I105" s="8"/>
      <c r="J105" s="8"/>
      <c r="K105" s="8"/>
    </row>
    <row r="106" spans="1:11" s="3" customFormat="1">
      <c r="A106" s="7" t="s">
        <v>22</v>
      </c>
      <c r="B106" s="8">
        <v>70</v>
      </c>
      <c r="C106" s="8"/>
      <c r="D106" s="8"/>
      <c r="E106" s="8"/>
      <c r="F106" s="8"/>
      <c r="G106" s="8">
        <v>70</v>
      </c>
      <c r="H106" s="8"/>
      <c r="I106" s="8"/>
      <c r="J106" s="8"/>
      <c r="K106" s="8"/>
    </row>
    <row r="107" spans="1:11" s="23" customFormat="1" ht="23.25" customHeight="1">
      <c r="A107" s="21" t="s">
        <v>1</v>
      </c>
      <c r="B107" s="22"/>
      <c r="C107" s="22">
        <f>C85+C92+C93+C99+C102</f>
        <v>17.420000000000002</v>
      </c>
      <c r="D107" s="22">
        <f t="shared" ref="D107:K107" si="1">D85+D92+D93+D99+D102</f>
        <v>22.66</v>
      </c>
      <c r="E107" s="22">
        <f t="shared" si="1"/>
        <v>72.180000000000007</v>
      </c>
      <c r="F107" s="22">
        <f t="shared" si="1"/>
        <v>565.02</v>
      </c>
      <c r="G107" s="22"/>
      <c r="H107" s="22">
        <f t="shared" si="1"/>
        <v>21.57</v>
      </c>
      <c r="I107" s="22">
        <f t="shared" si="1"/>
        <v>29.53</v>
      </c>
      <c r="J107" s="22">
        <f t="shared" si="1"/>
        <v>90.259999999999991</v>
      </c>
      <c r="K107" s="22">
        <f t="shared" si="1"/>
        <v>716.79000000000008</v>
      </c>
    </row>
    <row r="108" spans="1:11">
      <c r="A108" s="58" t="s">
        <v>13</v>
      </c>
      <c r="B108" s="58" t="s">
        <v>14</v>
      </c>
      <c r="C108" s="58"/>
      <c r="D108" s="58"/>
      <c r="E108" s="58"/>
      <c r="F108" s="58"/>
      <c r="G108" s="58" t="s">
        <v>15</v>
      </c>
      <c r="H108" s="58"/>
      <c r="I108" s="58"/>
      <c r="J108" s="58"/>
      <c r="K108" s="58"/>
    </row>
    <row r="109" spans="1:11">
      <c r="A109" s="58"/>
      <c r="B109" s="5"/>
      <c r="C109" s="58" t="s">
        <v>16</v>
      </c>
      <c r="D109" s="58"/>
      <c r="E109" s="58"/>
      <c r="F109" s="6"/>
      <c r="G109" s="5"/>
      <c r="H109" s="58" t="s">
        <v>16</v>
      </c>
      <c r="I109" s="58"/>
      <c r="J109" s="58"/>
      <c r="K109" s="5"/>
    </row>
    <row r="110" spans="1:11" ht="28.5">
      <c r="A110" s="58"/>
      <c r="B110" s="43" t="s">
        <v>17</v>
      </c>
      <c r="C110" s="38" t="s">
        <v>18</v>
      </c>
      <c r="D110" s="38" t="s">
        <v>19</v>
      </c>
      <c r="E110" s="38" t="s">
        <v>20</v>
      </c>
      <c r="F110" s="43" t="s">
        <v>21</v>
      </c>
      <c r="G110" s="43" t="s">
        <v>17</v>
      </c>
      <c r="H110" s="38" t="s">
        <v>18</v>
      </c>
      <c r="I110" s="38" t="s">
        <v>19</v>
      </c>
      <c r="J110" s="38" t="s">
        <v>20</v>
      </c>
      <c r="K110" s="43" t="s">
        <v>21</v>
      </c>
    </row>
    <row r="111" spans="1:11" s="3" customFormat="1" ht="27.75" customHeight="1">
      <c r="A111" s="25" t="s">
        <v>4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s="17" customFormat="1" ht="18.75" customHeight="1">
      <c r="A112" s="9" t="s">
        <v>48</v>
      </c>
      <c r="B112" s="39">
        <v>150</v>
      </c>
      <c r="C112" s="16">
        <v>2.89</v>
      </c>
      <c r="D112" s="16">
        <v>4.2300000000000004</v>
      </c>
      <c r="E112" s="16">
        <v>16.170000000000002</v>
      </c>
      <c r="F112" s="16">
        <v>144.44</v>
      </c>
      <c r="G112" s="39">
        <v>180</v>
      </c>
      <c r="H112" s="16">
        <v>3.47</v>
      </c>
      <c r="I112" s="16">
        <v>5.08</v>
      </c>
      <c r="J112" s="16">
        <v>19.399999999999999</v>
      </c>
      <c r="K112" s="16">
        <v>173.32</v>
      </c>
    </row>
    <row r="113" spans="1:11" s="3" customFormat="1" ht="13.5" customHeight="1">
      <c r="A113" s="7" t="s">
        <v>49</v>
      </c>
      <c r="B113" s="8">
        <v>150</v>
      </c>
      <c r="C113" s="8"/>
      <c r="D113" s="8"/>
      <c r="E113" s="8"/>
      <c r="F113" s="8"/>
      <c r="G113" s="8">
        <v>180</v>
      </c>
      <c r="H113" s="8"/>
      <c r="I113" s="8"/>
      <c r="J113" s="8"/>
      <c r="K113" s="8"/>
    </row>
    <row r="114" spans="1:11" s="3" customFormat="1" ht="13.5" customHeight="1">
      <c r="A114" s="7" t="s">
        <v>26</v>
      </c>
      <c r="B114" s="8">
        <v>4.5</v>
      </c>
      <c r="C114" s="8"/>
      <c r="D114" s="8"/>
      <c r="E114" s="8"/>
      <c r="F114" s="8"/>
      <c r="G114" s="8">
        <v>5.4</v>
      </c>
      <c r="H114" s="8"/>
      <c r="I114" s="8"/>
      <c r="J114" s="8"/>
      <c r="K114" s="8"/>
    </row>
    <row r="115" spans="1:11" s="3" customFormat="1" ht="12.75" customHeight="1">
      <c r="A115" s="7" t="s">
        <v>22</v>
      </c>
      <c r="B115" s="8">
        <v>0.6</v>
      </c>
      <c r="C115" s="8"/>
      <c r="D115" s="8"/>
      <c r="E115" s="8"/>
      <c r="F115" s="8"/>
      <c r="G115" s="8">
        <v>0.72</v>
      </c>
      <c r="H115" s="8"/>
      <c r="I115" s="8"/>
      <c r="J115" s="8"/>
      <c r="K115" s="8"/>
    </row>
    <row r="116" spans="1:11" s="3" customFormat="1" ht="15.75">
      <c r="A116" s="37" t="s">
        <v>63</v>
      </c>
      <c r="B116" s="16">
        <v>80</v>
      </c>
      <c r="C116" s="16">
        <v>11.99</v>
      </c>
      <c r="D116" s="16">
        <v>4.05</v>
      </c>
      <c r="E116" s="16">
        <v>7.67</v>
      </c>
      <c r="F116" s="16">
        <v>115</v>
      </c>
      <c r="G116" s="16">
        <v>100</v>
      </c>
      <c r="H116" s="16">
        <v>14.99</v>
      </c>
      <c r="I116" s="16">
        <v>5.0599999999999996</v>
      </c>
      <c r="J116" s="16">
        <v>9.59</v>
      </c>
      <c r="K116" s="16">
        <v>143.75</v>
      </c>
    </row>
    <row r="117" spans="1:11" s="3" customFormat="1" ht="13.5" customHeight="1">
      <c r="A117" s="7" t="s">
        <v>62</v>
      </c>
      <c r="B117" s="8">
        <v>60</v>
      </c>
      <c r="C117" s="8"/>
      <c r="D117" s="8"/>
      <c r="E117" s="8"/>
      <c r="F117" s="8"/>
      <c r="G117" s="8">
        <v>75</v>
      </c>
      <c r="H117" s="8"/>
      <c r="I117" s="8"/>
      <c r="J117" s="8"/>
      <c r="K117" s="8"/>
    </row>
    <row r="118" spans="1:11" s="3" customFormat="1" ht="13.5" customHeight="1">
      <c r="A118" s="7" t="s">
        <v>61</v>
      </c>
      <c r="B118" s="8">
        <v>14</v>
      </c>
      <c r="C118" s="8"/>
      <c r="D118" s="8"/>
      <c r="E118" s="8"/>
      <c r="F118" s="8"/>
      <c r="G118" s="8">
        <v>17.5</v>
      </c>
      <c r="H118" s="8"/>
      <c r="I118" s="8"/>
      <c r="J118" s="8"/>
      <c r="K118" s="8"/>
    </row>
    <row r="119" spans="1:11" s="3" customFormat="1" ht="13.5" customHeight="1">
      <c r="A119" s="7" t="s">
        <v>23</v>
      </c>
      <c r="B119" s="8">
        <v>20</v>
      </c>
      <c r="C119" s="8"/>
      <c r="D119" s="8"/>
      <c r="E119" s="8"/>
      <c r="F119" s="8"/>
      <c r="G119" s="8">
        <v>25</v>
      </c>
      <c r="H119" s="8"/>
      <c r="I119" s="8"/>
      <c r="J119" s="8"/>
      <c r="K119" s="8"/>
    </row>
    <row r="120" spans="1:11" s="3" customFormat="1" ht="13.5" customHeight="1">
      <c r="A120" s="29" t="s">
        <v>26</v>
      </c>
      <c r="B120" s="30">
        <v>4</v>
      </c>
      <c r="C120" s="28"/>
      <c r="D120" s="28"/>
      <c r="E120" s="28"/>
      <c r="F120" s="28"/>
      <c r="G120" s="30">
        <v>5</v>
      </c>
      <c r="H120" s="28"/>
      <c r="I120" s="28"/>
      <c r="J120" s="28"/>
      <c r="K120" s="28"/>
    </row>
    <row r="121" spans="1:11" s="17" customFormat="1" ht="18" customHeight="1">
      <c r="A121" s="9" t="s">
        <v>96</v>
      </c>
      <c r="B121" s="16">
        <v>200</v>
      </c>
      <c r="C121" s="16">
        <v>0.2</v>
      </c>
      <c r="D121" s="16">
        <v>0</v>
      </c>
      <c r="E121" s="16">
        <v>32.6</v>
      </c>
      <c r="F121" s="16">
        <v>132</v>
      </c>
      <c r="G121" s="16">
        <v>200</v>
      </c>
      <c r="H121" s="16">
        <v>0.2</v>
      </c>
      <c r="I121" s="16">
        <v>0</v>
      </c>
      <c r="J121" s="16">
        <v>32</v>
      </c>
      <c r="K121" s="16">
        <v>132</v>
      </c>
    </row>
    <row r="122" spans="1:11" s="3" customFormat="1" ht="12.75" customHeight="1">
      <c r="A122" s="7" t="s">
        <v>58</v>
      </c>
      <c r="B122" s="8">
        <v>20</v>
      </c>
      <c r="C122" s="8"/>
      <c r="D122" s="8"/>
      <c r="E122" s="8"/>
      <c r="F122" s="8"/>
      <c r="G122" s="8">
        <v>20</v>
      </c>
      <c r="H122" s="8"/>
      <c r="I122" s="8"/>
      <c r="J122" s="8"/>
      <c r="K122" s="8"/>
    </row>
    <row r="123" spans="1:11" s="3" customFormat="1" ht="12.75" customHeight="1">
      <c r="A123" s="7" t="s">
        <v>24</v>
      </c>
      <c r="B123" s="8">
        <v>20</v>
      </c>
      <c r="C123" s="8"/>
      <c r="D123" s="8"/>
      <c r="E123" s="8"/>
      <c r="F123" s="8"/>
      <c r="G123" s="8">
        <v>20</v>
      </c>
      <c r="H123" s="8"/>
      <c r="I123" s="8"/>
      <c r="J123" s="8"/>
      <c r="K123" s="8"/>
    </row>
    <row r="124" spans="1:11" s="3" customFormat="1" ht="12.75" customHeight="1">
      <c r="A124" s="7" t="s">
        <v>59</v>
      </c>
      <c r="B124" s="8">
        <v>9</v>
      </c>
      <c r="C124" s="8"/>
      <c r="D124" s="8"/>
      <c r="E124" s="8"/>
      <c r="F124" s="8"/>
      <c r="G124" s="8">
        <v>9</v>
      </c>
      <c r="H124" s="8"/>
      <c r="I124" s="8"/>
      <c r="J124" s="8"/>
      <c r="K124" s="8"/>
    </row>
    <row r="125" spans="1:11" s="3" customFormat="1" ht="12.75" customHeight="1">
      <c r="A125" s="7" t="s">
        <v>97</v>
      </c>
      <c r="B125" s="8">
        <v>0.2</v>
      </c>
      <c r="C125" s="8"/>
      <c r="D125" s="8"/>
      <c r="E125" s="8"/>
      <c r="F125" s="8"/>
      <c r="G125" s="8">
        <v>0.2</v>
      </c>
      <c r="H125" s="8"/>
      <c r="I125" s="8"/>
      <c r="J125" s="8"/>
      <c r="K125" s="8"/>
    </row>
    <row r="126" spans="1:11" s="3" customFormat="1" ht="12.75" customHeight="1">
      <c r="A126" s="7" t="s">
        <v>22</v>
      </c>
      <c r="B126" s="8">
        <v>220</v>
      </c>
      <c r="C126" s="8"/>
      <c r="D126" s="8"/>
      <c r="E126" s="8"/>
      <c r="F126" s="8"/>
      <c r="G126" s="8">
        <v>220</v>
      </c>
      <c r="H126" s="8"/>
      <c r="I126" s="8"/>
      <c r="J126" s="8"/>
      <c r="K126" s="8"/>
    </row>
    <row r="127" spans="1:11" s="18" customFormat="1" ht="17.25" customHeight="1">
      <c r="A127" s="9" t="s">
        <v>75</v>
      </c>
      <c r="B127" s="16">
        <v>40</v>
      </c>
      <c r="C127" s="16">
        <v>1.44</v>
      </c>
      <c r="D127" s="16">
        <v>0.36</v>
      </c>
      <c r="E127" s="16">
        <v>12.48</v>
      </c>
      <c r="F127" s="16">
        <v>59.4</v>
      </c>
      <c r="G127" s="16">
        <v>50</v>
      </c>
      <c r="H127" s="16">
        <v>1.8</v>
      </c>
      <c r="I127" s="16">
        <v>0.45</v>
      </c>
      <c r="J127" s="16">
        <v>15.6</v>
      </c>
      <c r="K127" s="16">
        <v>74.25</v>
      </c>
    </row>
    <row r="128" spans="1:11" s="18" customFormat="1" ht="15" customHeight="1">
      <c r="A128" s="9" t="s">
        <v>98</v>
      </c>
      <c r="B128" s="16">
        <v>60</v>
      </c>
      <c r="C128" s="16">
        <v>0.73</v>
      </c>
      <c r="D128" s="16">
        <v>4.25</v>
      </c>
      <c r="E128" s="16">
        <v>5.81</v>
      </c>
      <c r="F128" s="16">
        <v>63.55</v>
      </c>
      <c r="G128" s="16">
        <v>100</v>
      </c>
      <c r="H128" s="16">
        <v>1.21</v>
      </c>
      <c r="I128" s="16">
        <v>7.09</v>
      </c>
      <c r="J128" s="16">
        <v>9.69</v>
      </c>
      <c r="K128" s="16">
        <v>105.92</v>
      </c>
    </row>
    <row r="129" spans="1:11" s="35" customFormat="1" ht="12.75" customHeight="1">
      <c r="A129" s="15" t="s">
        <v>84</v>
      </c>
      <c r="B129" s="34">
        <v>55.8</v>
      </c>
      <c r="C129" s="34"/>
      <c r="D129" s="34"/>
      <c r="E129" s="34"/>
      <c r="F129" s="34"/>
      <c r="G129" s="34">
        <v>93</v>
      </c>
      <c r="H129" s="34"/>
      <c r="I129" s="34"/>
      <c r="J129" s="34"/>
      <c r="K129" s="34"/>
    </row>
    <row r="130" spans="1:11" s="35" customFormat="1" ht="12.75" customHeight="1">
      <c r="A130" s="15" t="s">
        <v>24</v>
      </c>
      <c r="B130" s="34">
        <v>1.8</v>
      </c>
      <c r="C130" s="34"/>
      <c r="D130" s="34"/>
      <c r="E130" s="34"/>
      <c r="F130" s="34"/>
      <c r="G130" s="34">
        <v>3</v>
      </c>
      <c r="H130" s="34"/>
      <c r="I130" s="34"/>
      <c r="J130" s="34"/>
      <c r="K130" s="34"/>
    </row>
    <row r="131" spans="1:11" s="35" customFormat="1" ht="12.75" customHeight="1">
      <c r="A131" s="15" t="s">
        <v>50</v>
      </c>
      <c r="B131" s="34">
        <v>4.2</v>
      </c>
      <c r="C131" s="34"/>
      <c r="D131" s="34"/>
      <c r="E131" s="34"/>
      <c r="F131" s="34"/>
      <c r="G131" s="34">
        <v>7</v>
      </c>
      <c r="H131" s="34"/>
      <c r="I131" s="34"/>
      <c r="J131" s="34"/>
      <c r="K131" s="34"/>
    </row>
    <row r="132" spans="1:11" s="23" customFormat="1" ht="14.25" customHeight="1">
      <c r="A132" s="21" t="s">
        <v>1</v>
      </c>
      <c r="B132" s="22"/>
      <c r="C132" s="22">
        <f>C112+C116+C121+C127+C128</f>
        <v>17.25</v>
      </c>
      <c r="D132" s="22">
        <f>D112+D116+D121+D127+D128</f>
        <v>12.89</v>
      </c>
      <c r="E132" s="22">
        <f>E112+E116+E121+E127+E128</f>
        <v>74.73</v>
      </c>
      <c r="F132" s="22">
        <f>F112+F116+F121+F127+F128</f>
        <v>514.39</v>
      </c>
      <c r="G132" s="22"/>
      <c r="H132" s="22">
        <f>H112+H116+H121+H127+H128</f>
        <v>21.67</v>
      </c>
      <c r="I132" s="22">
        <f>I112+I116+I121+I127+I128</f>
        <v>17.68</v>
      </c>
      <c r="J132" s="22">
        <f>J112+J116+J121+J127+J128</f>
        <v>86.279999999999987</v>
      </c>
      <c r="K132" s="22">
        <f>K112+K116+K121+K127+K128</f>
        <v>629.2399999999999</v>
      </c>
    </row>
    <row r="133" spans="1:11">
      <c r="A133" s="58" t="s">
        <v>13</v>
      </c>
      <c r="B133" s="58" t="s">
        <v>14</v>
      </c>
      <c r="C133" s="58"/>
      <c r="D133" s="58"/>
      <c r="E133" s="58"/>
      <c r="F133" s="58"/>
      <c r="G133" s="58" t="s">
        <v>15</v>
      </c>
      <c r="H133" s="58"/>
      <c r="I133" s="58"/>
      <c r="J133" s="58"/>
      <c r="K133" s="58"/>
    </row>
    <row r="134" spans="1:11">
      <c r="A134" s="58"/>
      <c r="B134" s="5"/>
      <c r="C134" s="58" t="s">
        <v>16</v>
      </c>
      <c r="D134" s="58"/>
      <c r="E134" s="58"/>
      <c r="F134" s="6"/>
      <c r="G134" s="5"/>
      <c r="H134" s="58" t="s">
        <v>16</v>
      </c>
      <c r="I134" s="58"/>
      <c r="J134" s="58"/>
      <c r="K134" s="5"/>
    </row>
    <row r="135" spans="1:11" ht="28.5">
      <c r="A135" s="58"/>
      <c r="B135" s="6" t="s">
        <v>17</v>
      </c>
      <c r="C135" s="38" t="s">
        <v>18</v>
      </c>
      <c r="D135" s="38" t="s">
        <v>19</v>
      </c>
      <c r="E135" s="38" t="s">
        <v>20</v>
      </c>
      <c r="F135" s="6" t="s">
        <v>21</v>
      </c>
      <c r="G135" s="6" t="s">
        <v>17</v>
      </c>
      <c r="H135" s="38" t="s">
        <v>18</v>
      </c>
      <c r="I135" s="38" t="s">
        <v>19</v>
      </c>
      <c r="J135" s="38" t="s">
        <v>20</v>
      </c>
      <c r="K135" s="6" t="s">
        <v>21</v>
      </c>
    </row>
    <row r="136" spans="1:11" s="3" customFormat="1" ht="27" customHeight="1">
      <c r="A136" s="25" t="s">
        <v>5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s="17" customFormat="1" ht="22.5" customHeight="1">
      <c r="A137" s="9" t="s">
        <v>99</v>
      </c>
      <c r="B137" s="16">
        <v>150</v>
      </c>
      <c r="C137" s="16">
        <v>5.85</v>
      </c>
      <c r="D137" s="16">
        <v>6.15</v>
      </c>
      <c r="E137" s="16">
        <v>31.26</v>
      </c>
      <c r="F137" s="16">
        <v>207.38</v>
      </c>
      <c r="G137" s="16">
        <v>180</v>
      </c>
      <c r="H137" s="16">
        <v>7.02</v>
      </c>
      <c r="I137" s="16">
        <v>7.38</v>
      </c>
      <c r="J137" s="16">
        <v>37.51</v>
      </c>
      <c r="K137" s="16">
        <v>248.85</v>
      </c>
    </row>
    <row r="138" spans="1:11" s="3" customFormat="1">
      <c r="A138" s="7" t="s">
        <v>27</v>
      </c>
      <c r="B138" s="8">
        <v>54</v>
      </c>
      <c r="C138" s="8"/>
      <c r="D138" s="8"/>
      <c r="E138" s="8"/>
      <c r="F138" s="8"/>
      <c r="G138" s="8">
        <v>64.8</v>
      </c>
      <c r="H138" s="8"/>
      <c r="I138" s="8"/>
      <c r="J138" s="8"/>
      <c r="K138" s="8"/>
    </row>
    <row r="139" spans="1:11" s="3" customFormat="1" ht="12" customHeight="1">
      <c r="A139" s="7" t="s">
        <v>26</v>
      </c>
      <c r="B139" s="8">
        <v>6.75</v>
      </c>
      <c r="C139" s="8"/>
      <c r="D139" s="8"/>
      <c r="E139" s="8"/>
      <c r="F139" s="8"/>
      <c r="G139" s="8">
        <v>8.1</v>
      </c>
      <c r="H139" s="8"/>
      <c r="I139" s="8"/>
      <c r="J139" s="8"/>
      <c r="K139" s="8"/>
    </row>
    <row r="140" spans="1:11" s="3" customFormat="1" ht="13.5" customHeight="1">
      <c r="A140" s="7" t="s">
        <v>74</v>
      </c>
      <c r="B140" s="8">
        <v>0.75</v>
      </c>
      <c r="C140" s="8"/>
      <c r="D140" s="8"/>
      <c r="E140" s="8"/>
      <c r="F140" s="8"/>
      <c r="G140" s="8">
        <v>0.9</v>
      </c>
      <c r="H140" s="8"/>
      <c r="I140" s="8"/>
      <c r="J140" s="8"/>
      <c r="K140" s="8"/>
    </row>
    <row r="141" spans="1:11" s="19" customFormat="1" ht="17.25" customHeight="1">
      <c r="A141" s="37" t="s">
        <v>100</v>
      </c>
      <c r="B141" s="42">
        <v>80</v>
      </c>
      <c r="C141" s="42">
        <v>9.15</v>
      </c>
      <c r="D141" s="42">
        <v>9.94</v>
      </c>
      <c r="E141" s="42">
        <v>6.49</v>
      </c>
      <c r="F141" s="42">
        <v>155.61000000000001</v>
      </c>
      <c r="G141" s="42">
        <v>100</v>
      </c>
      <c r="H141" s="42">
        <v>11.44</v>
      </c>
      <c r="I141" s="42">
        <v>12.42</v>
      </c>
      <c r="J141" s="42">
        <v>8.11</v>
      </c>
      <c r="K141" s="42">
        <v>194.51</v>
      </c>
    </row>
    <row r="142" spans="1:11" s="41" customFormat="1" ht="13.5" customHeight="1">
      <c r="A142" s="15" t="s">
        <v>32</v>
      </c>
      <c r="B142" s="34">
        <v>41.6</v>
      </c>
      <c r="C142" s="13"/>
      <c r="D142" s="13"/>
      <c r="E142" s="13"/>
      <c r="F142" s="13"/>
      <c r="G142" s="13">
        <v>52</v>
      </c>
      <c r="H142" s="13"/>
      <c r="I142" s="13"/>
      <c r="J142" s="13"/>
      <c r="K142" s="13"/>
    </row>
    <row r="143" spans="1:11" s="41" customFormat="1" ht="13.5" customHeight="1">
      <c r="A143" s="15" t="s">
        <v>61</v>
      </c>
      <c r="B143" s="34">
        <v>10.4</v>
      </c>
      <c r="C143" s="13"/>
      <c r="D143" s="13"/>
      <c r="E143" s="13"/>
      <c r="F143" s="13"/>
      <c r="G143" s="13">
        <v>13</v>
      </c>
      <c r="H143" s="13"/>
      <c r="I143" s="13"/>
      <c r="J143" s="13"/>
      <c r="K143" s="13"/>
    </row>
    <row r="144" spans="1:11" s="41" customFormat="1" ht="13.5" customHeight="1">
      <c r="A144" s="15" t="s">
        <v>22</v>
      </c>
      <c r="B144" s="34">
        <v>21.6</v>
      </c>
      <c r="C144" s="13"/>
      <c r="D144" s="13"/>
      <c r="E144" s="13"/>
      <c r="F144" s="13"/>
      <c r="G144" s="13">
        <v>27</v>
      </c>
      <c r="H144" s="13"/>
      <c r="I144" s="13"/>
      <c r="J144" s="13"/>
      <c r="K144" s="13"/>
    </row>
    <row r="145" spans="1:11" s="41" customFormat="1" ht="13.5" customHeight="1">
      <c r="A145" s="15" t="s">
        <v>74</v>
      </c>
      <c r="B145" s="34">
        <v>0.4</v>
      </c>
      <c r="C145" s="13"/>
      <c r="D145" s="13"/>
      <c r="E145" s="13"/>
      <c r="F145" s="13"/>
      <c r="G145" s="13">
        <v>0.5</v>
      </c>
      <c r="H145" s="13"/>
      <c r="I145" s="13"/>
      <c r="J145" s="13"/>
      <c r="K145" s="13"/>
    </row>
    <row r="146" spans="1:11" s="41" customFormat="1" ht="13.5" customHeight="1">
      <c r="A146" s="47" t="s">
        <v>102</v>
      </c>
      <c r="B146" s="34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s="41" customFormat="1" ht="13.5" customHeight="1">
      <c r="A147" s="15" t="s">
        <v>23</v>
      </c>
      <c r="B147" s="34">
        <v>23.2</v>
      </c>
      <c r="C147" s="13"/>
      <c r="D147" s="13"/>
      <c r="E147" s="13"/>
      <c r="F147" s="13"/>
      <c r="G147" s="13">
        <v>29</v>
      </c>
      <c r="H147" s="13"/>
      <c r="I147" s="13"/>
      <c r="J147" s="13"/>
      <c r="K147" s="13"/>
    </row>
    <row r="148" spans="1:11" s="41" customFormat="1" ht="13.5" customHeight="1">
      <c r="A148" s="15" t="s">
        <v>26</v>
      </c>
      <c r="B148" s="34">
        <v>7.52</v>
      </c>
      <c r="C148" s="13"/>
      <c r="D148" s="13"/>
      <c r="E148" s="13"/>
      <c r="F148" s="13"/>
      <c r="G148" s="13">
        <v>9.4</v>
      </c>
      <c r="H148" s="13"/>
      <c r="I148" s="13"/>
      <c r="J148" s="13"/>
      <c r="K148" s="13"/>
    </row>
    <row r="149" spans="1:11" s="41" customFormat="1" ht="13.5" customHeight="1">
      <c r="A149" s="15" t="s">
        <v>101</v>
      </c>
      <c r="B149" s="34">
        <v>3.12</v>
      </c>
      <c r="C149" s="13"/>
      <c r="D149" s="13"/>
      <c r="E149" s="13"/>
      <c r="F149" s="13"/>
      <c r="G149" s="13">
        <v>3.9</v>
      </c>
      <c r="H149" s="13"/>
      <c r="I149" s="13"/>
      <c r="J149" s="13"/>
      <c r="K149" s="13"/>
    </row>
    <row r="150" spans="1:11" s="45" customFormat="1" ht="12.75" customHeight="1">
      <c r="A150" s="15" t="s">
        <v>74</v>
      </c>
      <c r="B150" s="46">
        <v>0.08</v>
      </c>
      <c r="C150" s="8"/>
      <c r="D150" s="8"/>
      <c r="E150" s="8"/>
      <c r="F150" s="8"/>
      <c r="G150" s="8">
        <v>0.1</v>
      </c>
      <c r="H150" s="8"/>
      <c r="I150" s="8"/>
      <c r="J150" s="8"/>
      <c r="K150" s="8"/>
    </row>
    <row r="151" spans="1:11" s="45" customFormat="1" ht="12.75" customHeight="1">
      <c r="A151" s="7" t="s">
        <v>46</v>
      </c>
      <c r="B151" s="46">
        <v>2.4</v>
      </c>
      <c r="C151" s="8"/>
      <c r="D151" s="8"/>
      <c r="E151" s="8"/>
      <c r="F151" s="8"/>
      <c r="G151" s="8">
        <v>3</v>
      </c>
      <c r="H151" s="8"/>
      <c r="I151" s="8"/>
      <c r="J151" s="8"/>
      <c r="K151" s="8"/>
    </row>
    <row r="152" spans="1:11" s="17" customFormat="1" ht="17.25" customHeight="1">
      <c r="A152" s="9" t="s">
        <v>68</v>
      </c>
      <c r="B152" s="16">
        <v>40</v>
      </c>
      <c r="C152" s="16">
        <v>2.64</v>
      </c>
      <c r="D152" s="16">
        <v>0.36</v>
      </c>
      <c r="E152" s="16">
        <v>15.2</v>
      </c>
      <c r="F152" s="16">
        <v>79.2</v>
      </c>
      <c r="G152" s="16">
        <v>50</v>
      </c>
      <c r="H152" s="16">
        <v>3.3</v>
      </c>
      <c r="I152" s="16">
        <v>0.45</v>
      </c>
      <c r="J152" s="16">
        <v>19</v>
      </c>
      <c r="K152" s="16">
        <v>99.5</v>
      </c>
    </row>
    <row r="153" spans="1:11" s="17" customFormat="1" ht="18.75" customHeight="1">
      <c r="A153" s="12" t="s">
        <v>87</v>
      </c>
      <c r="B153" s="16">
        <v>200</v>
      </c>
      <c r="C153" s="16">
        <v>0.22</v>
      </c>
      <c r="D153" s="16">
        <v>4.0599999999999996</v>
      </c>
      <c r="E153" s="16">
        <v>13.3</v>
      </c>
      <c r="F153" s="16">
        <v>52.8</v>
      </c>
      <c r="G153" s="16">
        <v>200</v>
      </c>
      <c r="H153" s="16">
        <v>0.22</v>
      </c>
      <c r="I153" s="16">
        <v>4.0599999999999996</v>
      </c>
      <c r="J153" s="16">
        <v>13.3</v>
      </c>
      <c r="K153" s="16">
        <v>52.8</v>
      </c>
    </row>
    <row r="154" spans="1:11" s="35" customFormat="1" ht="15" customHeight="1">
      <c r="A154" s="15" t="s">
        <v>88</v>
      </c>
      <c r="B154" s="34">
        <v>0.6</v>
      </c>
      <c r="C154" s="34"/>
      <c r="D154" s="34"/>
      <c r="E154" s="34"/>
      <c r="F154" s="34"/>
      <c r="G154" s="34">
        <v>0.6</v>
      </c>
      <c r="H154" s="34"/>
      <c r="I154" s="34"/>
      <c r="J154" s="34"/>
      <c r="K154" s="34"/>
    </row>
    <row r="155" spans="1:11" s="35" customFormat="1" ht="15" customHeight="1">
      <c r="A155" s="15" t="s">
        <v>22</v>
      </c>
      <c r="B155" s="34">
        <v>176</v>
      </c>
      <c r="C155" s="34"/>
      <c r="D155" s="34"/>
      <c r="E155" s="34"/>
      <c r="F155" s="34"/>
      <c r="G155" s="34">
        <v>176</v>
      </c>
      <c r="H155" s="34"/>
      <c r="I155" s="34"/>
      <c r="J155" s="34"/>
      <c r="K155" s="34"/>
    </row>
    <row r="156" spans="1:11" s="35" customFormat="1" ht="15" customHeight="1">
      <c r="A156" s="15" t="s">
        <v>24</v>
      </c>
      <c r="B156" s="34">
        <v>13</v>
      </c>
      <c r="C156" s="34"/>
      <c r="D156" s="34"/>
      <c r="E156" s="34"/>
      <c r="F156" s="34"/>
      <c r="G156" s="34">
        <v>13</v>
      </c>
      <c r="H156" s="34"/>
      <c r="I156" s="34"/>
      <c r="J156" s="34"/>
      <c r="K156" s="34"/>
    </row>
    <row r="157" spans="1:11" s="3" customFormat="1">
      <c r="A157" s="7" t="s">
        <v>30</v>
      </c>
      <c r="B157" s="8">
        <v>9</v>
      </c>
      <c r="C157" s="8"/>
      <c r="D157" s="8"/>
      <c r="E157" s="8"/>
      <c r="F157" s="8"/>
      <c r="G157" s="8">
        <v>9</v>
      </c>
      <c r="H157" s="8"/>
      <c r="I157" s="8"/>
      <c r="J157" s="8"/>
      <c r="K157" s="8"/>
    </row>
    <row r="158" spans="1:11" s="17" customFormat="1" ht="15.75">
      <c r="A158" s="9" t="s">
        <v>103</v>
      </c>
      <c r="B158" s="16">
        <v>100</v>
      </c>
      <c r="C158" s="16">
        <v>0.9</v>
      </c>
      <c r="D158" s="16">
        <v>0.2</v>
      </c>
      <c r="E158" s="16">
        <v>8.1</v>
      </c>
      <c r="F158" s="16">
        <v>43</v>
      </c>
      <c r="G158" s="24">
        <v>100</v>
      </c>
      <c r="H158" s="16">
        <v>0.9</v>
      </c>
      <c r="I158" s="16">
        <v>0.2</v>
      </c>
      <c r="J158" s="16">
        <v>8.1</v>
      </c>
      <c r="K158" s="16">
        <v>43</v>
      </c>
    </row>
    <row r="159" spans="1:11" s="23" customFormat="1" ht="26.25" customHeight="1">
      <c r="A159" s="21" t="s">
        <v>1</v>
      </c>
      <c r="B159" s="22"/>
      <c r="C159" s="22">
        <f>C137+C141+C152+C153+C158</f>
        <v>18.759999999999998</v>
      </c>
      <c r="D159" s="22">
        <f t="shared" ref="D159:K159" si="2">D137+D141+D152+D153+D158</f>
        <v>20.709999999999997</v>
      </c>
      <c r="E159" s="22">
        <f t="shared" si="2"/>
        <v>74.349999999999994</v>
      </c>
      <c r="F159" s="22">
        <f t="shared" si="2"/>
        <v>537.99</v>
      </c>
      <c r="G159" s="22"/>
      <c r="H159" s="22">
        <f t="shared" si="2"/>
        <v>22.88</v>
      </c>
      <c r="I159" s="22">
        <f t="shared" si="2"/>
        <v>24.509999999999998</v>
      </c>
      <c r="J159" s="22">
        <f t="shared" si="2"/>
        <v>86.02</v>
      </c>
      <c r="K159" s="22">
        <f t="shared" si="2"/>
        <v>638.66</v>
      </c>
    </row>
    <row r="160" spans="1:11">
      <c r="A160" s="58" t="s">
        <v>13</v>
      </c>
      <c r="B160" s="58" t="s">
        <v>14</v>
      </c>
      <c r="C160" s="58"/>
      <c r="D160" s="58"/>
      <c r="E160" s="58"/>
      <c r="F160" s="58"/>
      <c r="G160" s="58" t="s">
        <v>15</v>
      </c>
      <c r="H160" s="58"/>
      <c r="I160" s="58"/>
      <c r="J160" s="58"/>
      <c r="K160" s="58"/>
    </row>
    <row r="161" spans="1:11">
      <c r="A161" s="58"/>
      <c r="B161" s="5"/>
      <c r="C161" s="58" t="s">
        <v>16</v>
      </c>
      <c r="D161" s="58"/>
      <c r="E161" s="58"/>
      <c r="F161" s="6"/>
      <c r="G161" s="5"/>
      <c r="H161" s="58" t="s">
        <v>16</v>
      </c>
      <c r="I161" s="58"/>
      <c r="J161" s="58"/>
      <c r="K161" s="5"/>
    </row>
    <row r="162" spans="1:11" s="44" customFormat="1" ht="28.5">
      <c r="A162" s="58"/>
      <c r="B162" s="43" t="s">
        <v>17</v>
      </c>
      <c r="C162" s="38" t="s">
        <v>18</v>
      </c>
      <c r="D162" s="38" t="s">
        <v>19</v>
      </c>
      <c r="E162" s="38" t="s">
        <v>20</v>
      </c>
      <c r="F162" s="43" t="s">
        <v>21</v>
      </c>
      <c r="G162" s="43" t="s">
        <v>17</v>
      </c>
      <c r="H162" s="38" t="s">
        <v>18</v>
      </c>
      <c r="I162" s="38" t="s">
        <v>19</v>
      </c>
      <c r="J162" s="38" t="s">
        <v>20</v>
      </c>
      <c r="K162" s="43" t="s">
        <v>21</v>
      </c>
    </row>
    <row r="163" spans="1:11" s="3" customFormat="1" ht="29.25" customHeight="1">
      <c r="A163" s="25" t="s">
        <v>10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s="17" customFormat="1" ht="15.75">
      <c r="A164" s="48" t="s">
        <v>108</v>
      </c>
      <c r="B164" s="16">
        <v>150</v>
      </c>
      <c r="C164" s="16">
        <v>19.14</v>
      </c>
      <c r="D164" s="16">
        <v>13.34</v>
      </c>
      <c r="E164" s="16">
        <v>20.73</v>
      </c>
      <c r="F164" s="16">
        <v>287.62</v>
      </c>
      <c r="G164" s="16">
        <v>200</v>
      </c>
      <c r="H164" s="16">
        <v>25.52</v>
      </c>
      <c r="I164" s="16">
        <v>17.78</v>
      </c>
      <c r="J164" s="16">
        <v>27.64</v>
      </c>
      <c r="K164" s="16">
        <v>383.5</v>
      </c>
    </row>
    <row r="165" spans="1:11" s="3" customFormat="1">
      <c r="A165" s="29" t="s">
        <v>64</v>
      </c>
      <c r="B165" s="30">
        <v>96</v>
      </c>
      <c r="C165" s="30"/>
      <c r="D165" s="30"/>
      <c r="E165" s="30"/>
      <c r="F165" s="30"/>
      <c r="G165" s="30">
        <v>128</v>
      </c>
      <c r="H165" s="30"/>
      <c r="I165" s="30"/>
      <c r="J165" s="30"/>
      <c r="K165" s="30"/>
    </row>
    <row r="166" spans="1:11" s="3" customFormat="1">
      <c r="A166" s="29" t="s">
        <v>24</v>
      </c>
      <c r="B166" s="30">
        <v>6</v>
      </c>
      <c r="C166" s="30"/>
      <c r="D166" s="30"/>
      <c r="E166" s="30"/>
      <c r="F166" s="30"/>
      <c r="G166" s="30">
        <v>8</v>
      </c>
      <c r="H166" s="30"/>
      <c r="I166" s="30"/>
      <c r="J166" s="30"/>
      <c r="K166" s="30"/>
    </row>
    <row r="167" spans="1:11" s="3" customFormat="1">
      <c r="A167" s="29" t="s">
        <v>104</v>
      </c>
      <c r="B167" s="30">
        <v>10.5</v>
      </c>
      <c r="C167" s="30"/>
      <c r="D167" s="30"/>
      <c r="E167" s="30"/>
      <c r="F167" s="30"/>
      <c r="G167" s="30">
        <v>14</v>
      </c>
      <c r="H167" s="30"/>
      <c r="I167" s="30"/>
      <c r="J167" s="30"/>
      <c r="K167" s="30"/>
    </row>
    <row r="168" spans="1:11" s="3" customFormat="1">
      <c r="A168" s="29" t="s">
        <v>23</v>
      </c>
      <c r="B168" s="30">
        <v>52.5</v>
      </c>
      <c r="C168" s="30"/>
      <c r="D168" s="30"/>
      <c r="E168" s="30"/>
      <c r="F168" s="30"/>
      <c r="G168" s="30">
        <v>70</v>
      </c>
      <c r="H168" s="30"/>
      <c r="I168" s="30"/>
      <c r="J168" s="30"/>
      <c r="K168" s="30"/>
    </row>
    <row r="169" spans="1:11" s="17" customFormat="1">
      <c r="A169" s="29" t="s">
        <v>35</v>
      </c>
      <c r="B169" s="30">
        <v>7.5</v>
      </c>
      <c r="C169" s="30"/>
      <c r="D169" s="30"/>
      <c r="E169" s="30"/>
      <c r="F169" s="30"/>
      <c r="G169" s="30">
        <v>10</v>
      </c>
      <c r="H169" s="30"/>
      <c r="I169" s="30"/>
      <c r="J169" s="30"/>
      <c r="K169" s="30"/>
    </row>
    <row r="170" spans="1:11" s="17" customFormat="1">
      <c r="A170" s="29" t="s">
        <v>93</v>
      </c>
      <c r="B170" s="30">
        <v>7.5</v>
      </c>
      <c r="C170" s="30"/>
      <c r="D170" s="30"/>
      <c r="E170" s="30"/>
      <c r="F170" s="30"/>
      <c r="G170" s="30">
        <v>10</v>
      </c>
      <c r="H170" s="30"/>
      <c r="I170" s="30"/>
      <c r="J170" s="30"/>
      <c r="K170" s="30"/>
    </row>
    <row r="171" spans="1:11" s="18" customFormat="1">
      <c r="A171" s="29" t="s">
        <v>26</v>
      </c>
      <c r="B171" s="30">
        <v>3</v>
      </c>
      <c r="C171" s="30"/>
      <c r="D171" s="30"/>
      <c r="E171" s="30"/>
      <c r="F171" s="30"/>
      <c r="G171" s="30">
        <v>4</v>
      </c>
      <c r="H171" s="30"/>
      <c r="I171" s="30"/>
      <c r="J171" s="30"/>
      <c r="K171" s="30"/>
    </row>
    <row r="172" spans="1:11" s="18" customFormat="1" ht="25.5" customHeight="1">
      <c r="A172" s="9" t="s">
        <v>33</v>
      </c>
      <c r="B172" s="16">
        <v>100</v>
      </c>
      <c r="C172" s="16">
        <v>0.4</v>
      </c>
      <c r="D172" s="16">
        <v>0.4</v>
      </c>
      <c r="E172" s="16">
        <v>9.8000000000000007</v>
      </c>
      <c r="F172" s="16">
        <v>47</v>
      </c>
      <c r="G172" s="16">
        <v>100</v>
      </c>
      <c r="H172" s="16">
        <v>0.4</v>
      </c>
      <c r="I172" s="16">
        <v>0.4</v>
      </c>
      <c r="J172" s="16">
        <v>9.8000000000000007</v>
      </c>
      <c r="K172" s="16">
        <v>47</v>
      </c>
    </row>
    <row r="173" spans="1:11" s="18" customFormat="1" ht="15.75">
      <c r="A173" s="9" t="s">
        <v>106</v>
      </c>
      <c r="B173" s="16">
        <v>200</v>
      </c>
      <c r="C173" s="16">
        <v>0.54</v>
      </c>
      <c r="D173" s="16">
        <v>0.22</v>
      </c>
      <c r="E173" s="16">
        <v>15.72</v>
      </c>
      <c r="F173" s="16">
        <v>75.760000000000005</v>
      </c>
      <c r="G173" s="16">
        <v>200</v>
      </c>
      <c r="H173" s="16">
        <v>0.54</v>
      </c>
      <c r="I173" s="16">
        <v>0.22</v>
      </c>
      <c r="J173" s="16">
        <v>15.72</v>
      </c>
      <c r="K173" s="16">
        <v>75.760000000000005</v>
      </c>
    </row>
    <row r="174" spans="1:11" s="3" customFormat="1">
      <c r="A174" s="7" t="s">
        <v>24</v>
      </c>
      <c r="B174" s="8">
        <v>8</v>
      </c>
      <c r="C174" s="8"/>
      <c r="D174" s="8"/>
      <c r="E174" s="8"/>
      <c r="F174" s="8"/>
      <c r="G174" s="8">
        <v>8</v>
      </c>
      <c r="H174" s="8"/>
      <c r="I174" s="8"/>
      <c r="J174" s="8"/>
      <c r="K174" s="8"/>
    </row>
    <row r="175" spans="1:11" s="3" customFormat="1">
      <c r="A175" s="7" t="s">
        <v>22</v>
      </c>
      <c r="B175" s="8">
        <v>200</v>
      </c>
      <c r="C175" s="8"/>
      <c r="D175" s="8"/>
      <c r="E175" s="8"/>
      <c r="F175" s="8"/>
      <c r="G175" s="8">
        <v>200</v>
      </c>
      <c r="H175" s="8"/>
      <c r="I175" s="8"/>
      <c r="J175" s="8"/>
      <c r="K175" s="8"/>
    </row>
    <row r="176" spans="1:11" s="3" customFormat="1">
      <c r="A176" s="7" t="s">
        <v>107</v>
      </c>
      <c r="B176" s="8">
        <v>16</v>
      </c>
      <c r="C176" s="8"/>
      <c r="D176" s="8"/>
      <c r="E176" s="8"/>
      <c r="F176" s="8"/>
      <c r="G176" s="8">
        <v>16</v>
      </c>
      <c r="H176" s="8"/>
      <c r="I176" s="8"/>
      <c r="J176" s="8"/>
      <c r="K176" s="8"/>
    </row>
    <row r="177" spans="1:11" s="3" customFormat="1" ht="15.75">
      <c r="A177" s="31" t="s">
        <v>105</v>
      </c>
      <c r="B177" s="32">
        <v>40</v>
      </c>
      <c r="C177" s="32">
        <v>1.92</v>
      </c>
      <c r="D177" s="32">
        <v>1.1200000000000001</v>
      </c>
      <c r="E177" s="32">
        <v>31.08</v>
      </c>
      <c r="F177" s="32">
        <v>134.32</v>
      </c>
      <c r="G177" s="32">
        <v>40</v>
      </c>
      <c r="H177" s="32">
        <v>1.92</v>
      </c>
      <c r="I177" s="32">
        <v>1.1200000000000001</v>
      </c>
      <c r="J177" s="32">
        <v>31.08</v>
      </c>
      <c r="K177" s="32">
        <v>134.32</v>
      </c>
    </row>
    <row r="178" spans="1:11" s="17" customFormat="1" ht="15.75">
      <c r="A178" s="9"/>
      <c r="B178" s="16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1:11" s="23" customFormat="1" ht="22.5" customHeight="1">
      <c r="A179" s="21" t="s">
        <v>1</v>
      </c>
      <c r="B179" s="22"/>
      <c r="C179" s="22">
        <f>C164+C172+C173+C177</f>
        <v>22</v>
      </c>
      <c r="D179" s="22">
        <f t="shared" ref="D179:K179" si="3">D164+D172+D173+D177</f>
        <v>15.080000000000002</v>
      </c>
      <c r="E179" s="22">
        <f t="shared" si="3"/>
        <v>77.33</v>
      </c>
      <c r="F179" s="22">
        <f t="shared" si="3"/>
        <v>544.70000000000005</v>
      </c>
      <c r="G179" s="22"/>
      <c r="H179" s="22">
        <f t="shared" si="3"/>
        <v>28.379999999999995</v>
      </c>
      <c r="I179" s="22">
        <f t="shared" si="3"/>
        <v>19.52</v>
      </c>
      <c r="J179" s="22">
        <f t="shared" si="3"/>
        <v>84.24</v>
      </c>
      <c r="K179" s="22">
        <f t="shared" si="3"/>
        <v>640.57999999999993</v>
      </c>
    </row>
    <row r="180" spans="1:11" s="3" customFormat="1" ht="30" customHeight="1">
      <c r="A180" s="25" t="s">
        <v>6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s="17" customFormat="1" ht="15.75">
      <c r="A181" s="48" t="s">
        <v>109</v>
      </c>
      <c r="B181" s="16">
        <v>150</v>
      </c>
      <c r="C181" s="16">
        <v>6.49</v>
      </c>
      <c r="D181" s="16">
        <v>8.16</v>
      </c>
      <c r="E181" s="16">
        <v>33.15</v>
      </c>
      <c r="F181" s="16">
        <v>235.83</v>
      </c>
      <c r="G181" s="16">
        <v>200</v>
      </c>
      <c r="H181" s="16">
        <v>8.66</v>
      </c>
      <c r="I181" s="16">
        <v>10.88</v>
      </c>
      <c r="J181" s="16">
        <v>44.2</v>
      </c>
      <c r="K181" s="16">
        <v>314.44</v>
      </c>
    </row>
    <row r="182" spans="1:11" s="3" customFormat="1">
      <c r="A182" s="7" t="s">
        <v>110</v>
      </c>
      <c r="B182" s="8">
        <v>38.25</v>
      </c>
      <c r="C182" s="8"/>
      <c r="D182" s="8"/>
      <c r="E182" s="8"/>
      <c r="F182" s="8"/>
      <c r="G182" s="8">
        <v>51</v>
      </c>
      <c r="H182" s="8"/>
      <c r="I182" s="8"/>
      <c r="J182" s="8"/>
      <c r="K182" s="8"/>
    </row>
    <row r="183" spans="1:11" s="3" customFormat="1">
      <c r="A183" s="7" t="s">
        <v>23</v>
      </c>
      <c r="B183" s="8">
        <v>37.5</v>
      </c>
      <c r="C183" s="8"/>
      <c r="D183" s="8"/>
      <c r="E183" s="8"/>
      <c r="F183" s="8"/>
      <c r="G183" s="8">
        <v>50</v>
      </c>
      <c r="H183" s="8"/>
      <c r="I183" s="8"/>
      <c r="J183" s="8"/>
      <c r="K183" s="8"/>
    </row>
    <row r="184" spans="1:11" s="3" customFormat="1">
      <c r="A184" s="7" t="s">
        <v>22</v>
      </c>
      <c r="B184" s="8">
        <v>86.25</v>
      </c>
      <c r="C184" s="8"/>
      <c r="D184" s="8"/>
      <c r="E184" s="8"/>
      <c r="F184" s="8"/>
      <c r="G184" s="8">
        <v>115</v>
      </c>
      <c r="H184" s="8"/>
      <c r="I184" s="8"/>
      <c r="J184" s="8"/>
      <c r="K184" s="8"/>
    </row>
    <row r="185" spans="1:11" s="3" customFormat="1">
      <c r="A185" s="7" t="s">
        <v>24</v>
      </c>
      <c r="B185" s="8">
        <v>7.5</v>
      </c>
      <c r="C185" s="8"/>
      <c r="D185" s="8"/>
      <c r="E185" s="8"/>
      <c r="F185" s="8"/>
      <c r="G185" s="8">
        <v>10</v>
      </c>
      <c r="H185" s="8"/>
      <c r="I185" s="8"/>
      <c r="J185" s="8"/>
      <c r="K185" s="8"/>
    </row>
    <row r="186" spans="1:11" s="3" customFormat="1">
      <c r="A186" s="7" t="s">
        <v>35</v>
      </c>
      <c r="B186" s="8">
        <v>15</v>
      </c>
      <c r="C186" s="8"/>
      <c r="D186" s="8"/>
      <c r="E186" s="8"/>
      <c r="F186" s="8"/>
      <c r="G186" s="8">
        <v>20</v>
      </c>
      <c r="H186" s="8"/>
      <c r="I186" s="8"/>
      <c r="J186" s="8"/>
      <c r="K186" s="8"/>
    </row>
    <row r="187" spans="1:11" s="3" customFormat="1">
      <c r="A187" s="7" t="s">
        <v>26</v>
      </c>
      <c r="B187" s="8">
        <v>7.5</v>
      </c>
      <c r="C187" s="8"/>
      <c r="D187" s="8"/>
      <c r="E187" s="8"/>
      <c r="F187" s="8"/>
      <c r="G187" s="8">
        <v>10</v>
      </c>
      <c r="H187" s="8"/>
      <c r="I187" s="8"/>
      <c r="J187" s="8"/>
      <c r="K187" s="8"/>
    </row>
    <row r="188" spans="1:11" s="3" customFormat="1">
      <c r="A188" s="7" t="s">
        <v>65</v>
      </c>
      <c r="B188" s="8">
        <v>4.5</v>
      </c>
      <c r="C188" s="8"/>
      <c r="D188" s="8"/>
      <c r="E188" s="8"/>
      <c r="F188" s="8"/>
      <c r="G188" s="8">
        <v>6</v>
      </c>
      <c r="H188" s="8"/>
      <c r="I188" s="8"/>
      <c r="J188" s="8"/>
      <c r="K188" s="8"/>
    </row>
    <row r="189" spans="1:11" s="3" customFormat="1">
      <c r="A189" s="7" t="s">
        <v>111</v>
      </c>
      <c r="B189" s="8">
        <v>4.5</v>
      </c>
      <c r="C189" s="8"/>
      <c r="D189" s="8"/>
      <c r="E189" s="8"/>
      <c r="F189" s="8"/>
      <c r="G189" s="8">
        <v>6</v>
      </c>
      <c r="H189" s="8"/>
      <c r="I189" s="8"/>
      <c r="J189" s="8"/>
      <c r="K189" s="8"/>
    </row>
    <row r="190" spans="1:11" s="3" customFormat="1">
      <c r="A190" s="7" t="s">
        <v>74</v>
      </c>
      <c r="B190" s="8">
        <v>0.38</v>
      </c>
      <c r="C190" s="8"/>
      <c r="D190" s="8"/>
      <c r="E190" s="8"/>
      <c r="F190" s="8"/>
      <c r="G190" s="8">
        <v>0.5</v>
      </c>
      <c r="H190" s="8"/>
      <c r="I190" s="8"/>
      <c r="J190" s="8"/>
      <c r="K190" s="8"/>
    </row>
    <row r="191" spans="1:11" s="17" customFormat="1" ht="22.5" customHeight="1">
      <c r="A191" s="9" t="s">
        <v>53</v>
      </c>
      <c r="B191" s="16">
        <v>60</v>
      </c>
      <c r="C191" s="16">
        <v>1</v>
      </c>
      <c r="D191" s="16">
        <v>2.5099999999999998</v>
      </c>
      <c r="E191" s="16">
        <v>4.91</v>
      </c>
      <c r="F191" s="16">
        <v>46.26</v>
      </c>
      <c r="G191" s="16">
        <v>100</v>
      </c>
      <c r="H191" s="16">
        <v>1.66</v>
      </c>
      <c r="I191" s="16">
        <v>4.18</v>
      </c>
      <c r="J191" s="16">
        <v>8.19</v>
      </c>
      <c r="K191" s="16">
        <v>77.099999999999994</v>
      </c>
    </row>
    <row r="192" spans="1:11" s="3" customFormat="1" ht="13.5" customHeight="1">
      <c r="A192" s="7" t="s">
        <v>51</v>
      </c>
      <c r="B192" s="8">
        <v>35.4</v>
      </c>
      <c r="C192" s="8"/>
      <c r="D192" s="8"/>
      <c r="E192" s="8"/>
      <c r="F192" s="8"/>
      <c r="G192" s="8">
        <v>59</v>
      </c>
      <c r="H192" s="8"/>
      <c r="I192" s="8"/>
      <c r="J192" s="8"/>
      <c r="K192" s="8"/>
    </row>
    <row r="193" spans="1:11" s="3" customFormat="1" ht="13.5" customHeight="1">
      <c r="A193" s="7" t="s">
        <v>54</v>
      </c>
      <c r="B193" s="8">
        <v>35.4</v>
      </c>
      <c r="C193" s="8"/>
      <c r="D193" s="8"/>
      <c r="E193" s="8"/>
      <c r="F193" s="8"/>
      <c r="G193" s="8">
        <v>59</v>
      </c>
      <c r="H193" s="8"/>
      <c r="I193" s="8"/>
      <c r="J193" s="8"/>
      <c r="K193" s="8"/>
    </row>
    <row r="194" spans="1:11" s="3" customFormat="1" ht="12" customHeight="1">
      <c r="A194" s="7" t="s">
        <v>52</v>
      </c>
      <c r="B194" s="8">
        <v>20.399999999999999</v>
      </c>
      <c r="C194" s="8"/>
      <c r="D194" s="8"/>
      <c r="E194" s="8"/>
      <c r="F194" s="8"/>
      <c r="G194" s="8">
        <v>34</v>
      </c>
      <c r="H194" s="8"/>
      <c r="I194" s="8"/>
      <c r="J194" s="8"/>
      <c r="K194" s="8"/>
    </row>
    <row r="195" spans="1:11" s="3" customFormat="1" ht="12" customHeight="1">
      <c r="A195" s="7" t="s">
        <v>28</v>
      </c>
      <c r="B195" s="8">
        <v>3</v>
      </c>
      <c r="C195" s="8"/>
      <c r="D195" s="8"/>
      <c r="E195" s="8"/>
      <c r="F195" s="8"/>
      <c r="G195" s="8">
        <v>5</v>
      </c>
      <c r="H195" s="8"/>
      <c r="I195" s="8"/>
      <c r="J195" s="8"/>
      <c r="K195" s="8"/>
    </row>
    <row r="196" spans="1:11" s="3" customFormat="1" ht="12.75" customHeight="1">
      <c r="A196" s="7" t="s">
        <v>31</v>
      </c>
      <c r="B196" s="8">
        <v>2.4</v>
      </c>
      <c r="C196" s="8"/>
      <c r="D196" s="8"/>
      <c r="E196" s="8"/>
      <c r="F196" s="8"/>
      <c r="G196" s="8">
        <v>4</v>
      </c>
      <c r="H196" s="8"/>
      <c r="I196" s="8"/>
      <c r="J196" s="8"/>
      <c r="K196" s="8"/>
    </row>
    <row r="197" spans="1:11" s="18" customFormat="1" ht="15.75">
      <c r="A197" s="9" t="s">
        <v>75</v>
      </c>
      <c r="B197" s="16">
        <v>40</v>
      </c>
      <c r="C197" s="16">
        <v>1.44</v>
      </c>
      <c r="D197" s="16">
        <v>0.36</v>
      </c>
      <c r="E197" s="16">
        <v>12.48</v>
      </c>
      <c r="F197" s="16">
        <v>59.4</v>
      </c>
      <c r="G197" s="16">
        <v>50</v>
      </c>
      <c r="H197" s="16">
        <v>1.8</v>
      </c>
      <c r="I197" s="16">
        <v>0.45</v>
      </c>
      <c r="J197" s="16">
        <v>15.6</v>
      </c>
      <c r="K197" s="16">
        <v>74.25</v>
      </c>
    </row>
    <row r="198" spans="1:11" s="18" customFormat="1" ht="15.75">
      <c r="A198" s="9" t="s">
        <v>112</v>
      </c>
      <c r="B198" s="16">
        <v>15</v>
      </c>
      <c r="C198" s="16">
        <v>3.9</v>
      </c>
      <c r="D198" s="16">
        <v>4.0199999999999996</v>
      </c>
      <c r="E198" s="16">
        <v>0</v>
      </c>
      <c r="F198" s="16">
        <v>52.8</v>
      </c>
      <c r="G198" s="16">
        <v>20</v>
      </c>
      <c r="H198" s="16">
        <v>5.2</v>
      </c>
      <c r="I198" s="16">
        <v>5.36</v>
      </c>
      <c r="J198" s="16">
        <v>0</v>
      </c>
      <c r="K198" s="16">
        <v>70.400000000000006</v>
      </c>
    </row>
    <row r="199" spans="1:11" s="18" customFormat="1" ht="15.75">
      <c r="A199" s="9" t="s">
        <v>113</v>
      </c>
      <c r="B199" s="16">
        <v>200</v>
      </c>
      <c r="C199" s="16">
        <v>0.21</v>
      </c>
      <c r="D199" s="16">
        <v>4.05</v>
      </c>
      <c r="E199" s="16">
        <v>13.31</v>
      </c>
      <c r="F199" s="16">
        <v>52.59</v>
      </c>
      <c r="G199" s="16">
        <v>200</v>
      </c>
      <c r="H199" s="16">
        <v>0.21</v>
      </c>
      <c r="I199" s="16">
        <v>40.5</v>
      </c>
      <c r="J199" s="16">
        <v>13.31</v>
      </c>
      <c r="K199" s="16">
        <v>52.59</v>
      </c>
    </row>
    <row r="200" spans="1:11" s="3" customFormat="1">
      <c r="A200" s="7" t="s">
        <v>29</v>
      </c>
      <c r="B200" s="8">
        <v>0.6</v>
      </c>
      <c r="C200" s="8"/>
      <c r="D200" s="8"/>
      <c r="E200" s="8"/>
      <c r="F200" s="8"/>
      <c r="G200" s="8">
        <v>0.6</v>
      </c>
      <c r="H200" s="8"/>
      <c r="I200" s="8"/>
      <c r="J200" s="8"/>
      <c r="K200" s="8"/>
    </row>
    <row r="201" spans="1:11" s="3" customFormat="1">
      <c r="A201" s="7" t="s">
        <v>22</v>
      </c>
      <c r="B201" s="8">
        <v>190</v>
      </c>
      <c r="C201" s="8"/>
      <c r="D201" s="8"/>
      <c r="E201" s="8"/>
      <c r="F201" s="8"/>
      <c r="G201" s="8">
        <v>190</v>
      </c>
      <c r="H201" s="8"/>
      <c r="I201" s="8"/>
      <c r="J201" s="8"/>
      <c r="K201" s="8"/>
    </row>
    <row r="202" spans="1:11" s="3" customFormat="1">
      <c r="A202" s="7" t="s">
        <v>24</v>
      </c>
      <c r="B202" s="8">
        <v>13</v>
      </c>
      <c r="C202" s="8"/>
      <c r="D202" s="8"/>
      <c r="E202" s="8"/>
      <c r="F202" s="8"/>
      <c r="G202" s="8">
        <v>13</v>
      </c>
      <c r="H202" s="8"/>
      <c r="I202" s="8"/>
      <c r="J202" s="8"/>
      <c r="K202" s="8"/>
    </row>
    <row r="203" spans="1:11" s="17" customFormat="1" ht="15.75">
      <c r="A203" s="9" t="s">
        <v>34</v>
      </c>
      <c r="B203" s="16">
        <v>150</v>
      </c>
      <c r="C203" s="16">
        <v>4.13</v>
      </c>
      <c r="D203" s="16">
        <v>1.5</v>
      </c>
      <c r="E203" s="16">
        <v>6</v>
      </c>
      <c r="F203" s="16">
        <v>57</v>
      </c>
      <c r="G203" s="16">
        <v>180</v>
      </c>
      <c r="H203" s="16">
        <v>4.13</v>
      </c>
      <c r="I203" s="16">
        <v>1.5</v>
      </c>
      <c r="J203" s="16">
        <v>6</v>
      </c>
      <c r="K203" s="16">
        <v>57</v>
      </c>
    </row>
    <row r="204" spans="1:11" s="23" customFormat="1" ht="26.25" customHeight="1">
      <c r="A204" s="21" t="s">
        <v>1</v>
      </c>
      <c r="B204" s="22"/>
      <c r="C204" s="22">
        <f>C181+C191+C197+C198+C199+C203</f>
        <v>17.170000000000002</v>
      </c>
      <c r="D204" s="22">
        <f t="shared" ref="D204:K204" si="4">D181+D191+D197+D198+D199+D203</f>
        <v>20.599999999999998</v>
      </c>
      <c r="E204" s="22">
        <f t="shared" si="4"/>
        <v>69.850000000000009</v>
      </c>
      <c r="F204" s="22">
        <f t="shared" si="4"/>
        <v>503.88</v>
      </c>
      <c r="G204" s="22"/>
      <c r="H204" s="22">
        <f t="shared" si="4"/>
        <v>21.66</v>
      </c>
      <c r="I204" s="22">
        <f t="shared" si="4"/>
        <v>62.870000000000005</v>
      </c>
      <c r="J204" s="22">
        <f t="shared" si="4"/>
        <v>87.3</v>
      </c>
      <c r="K204" s="22">
        <f t="shared" si="4"/>
        <v>645.78</v>
      </c>
    </row>
    <row r="205" spans="1:11">
      <c r="A205" s="58" t="s">
        <v>13</v>
      </c>
      <c r="B205" s="58" t="s">
        <v>14</v>
      </c>
      <c r="C205" s="58"/>
      <c r="D205" s="58"/>
      <c r="E205" s="58"/>
      <c r="F205" s="58"/>
      <c r="G205" s="58" t="s">
        <v>15</v>
      </c>
      <c r="H205" s="58"/>
      <c r="I205" s="58"/>
      <c r="J205" s="58"/>
      <c r="K205" s="58"/>
    </row>
    <row r="206" spans="1:11">
      <c r="A206" s="58"/>
      <c r="B206" s="5"/>
      <c r="C206" s="58" t="s">
        <v>16</v>
      </c>
      <c r="D206" s="58"/>
      <c r="E206" s="58"/>
      <c r="F206" s="6"/>
      <c r="G206" s="5"/>
      <c r="H206" s="58" t="s">
        <v>16</v>
      </c>
      <c r="I206" s="58"/>
      <c r="J206" s="58"/>
      <c r="K206" s="5"/>
    </row>
    <row r="207" spans="1:11" ht="35.25" customHeight="1">
      <c r="A207" s="58"/>
      <c r="B207" s="6" t="s">
        <v>17</v>
      </c>
      <c r="C207" s="5" t="s">
        <v>18</v>
      </c>
      <c r="D207" s="5" t="s">
        <v>19</v>
      </c>
      <c r="E207" s="5" t="s">
        <v>20</v>
      </c>
      <c r="F207" s="6" t="s">
        <v>21</v>
      </c>
      <c r="G207" s="6" t="s">
        <v>17</v>
      </c>
      <c r="H207" s="5" t="s">
        <v>18</v>
      </c>
      <c r="I207" s="5" t="s">
        <v>19</v>
      </c>
      <c r="J207" s="5" t="s">
        <v>20</v>
      </c>
      <c r="K207" s="6" t="s">
        <v>21</v>
      </c>
    </row>
    <row r="208" spans="1:11" s="3" customFormat="1" ht="30.75" customHeight="1">
      <c r="A208" s="25" t="s">
        <v>7</v>
      </c>
      <c r="B208" s="2">
        <v>100</v>
      </c>
      <c r="C208" s="2"/>
      <c r="D208" s="2"/>
      <c r="E208" s="2"/>
      <c r="F208" s="2"/>
      <c r="G208" s="2">
        <v>120</v>
      </c>
      <c r="H208" s="2"/>
      <c r="I208" s="2"/>
      <c r="J208" s="2"/>
      <c r="K208" s="2"/>
    </row>
    <row r="209" spans="1:11" s="17" customFormat="1" ht="23.25" customHeight="1">
      <c r="A209" s="9" t="s">
        <v>114</v>
      </c>
      <c r="B209" s="16">
        <v>180</v>
      </c>
      <c r="C209" s="16">
        <v>9.56</v>
      </c>
      <c r="D209" s="16">
        <v>9.77</v>
      </c>
      <c r="E209" s="16">
        <v>17.46</v>
      </c>
      <c r="F209" s="16">
        <v>219.37</v>
      </c>
      <c r="G209" s="16">
        <v>230</v>
      </c>
      <c r="H209" s="16">
        <v>12.21</v>
      </c>
      <c r="I209" s="16">
        <v>12.49</v>
      </c>
      <c r="J209" s="16">
        <v>22.31</v>
      </c>
      <c r="K209" s="16">
        <v>280.3</v>
      </c>
    </row>
    <row r="210" spans="1:11" s="3" customFormat="1" ht="12.75" customHeight="1">
      <c r="A210" s="7" t="s">
        <v>32</v>
      </c>
      <c r="B210" s="8">
        <v>396</v>
      </c>
      <c r="C210" s="8"/>
      <c r="D210" s="8"/>
      <c r="E210" s="8"/>
      <c r="F210" s="8"/>
      <c r="G210" s="8">
        <v>50.6</v>
      </c>
      <c r="H210" s="8"/>
      <c r="I210" s="8"/>
      <c r="J210" s="8"/>
      <c r="K210" s="8"/>
    </row>
    <row r="211" spans="1:11" s="3" customFormat="1" ht="12.75" customHeight="1">
      <c r="A211" s="7" t="s">
        <v>115</v>
      </c>
      <c r="B211" s="8">
        <v>1.8</v>
      </c>
      <c r="C211" s="8"/>
      <c r="D211" s="8"/>
      <c r="E211" s="8"/>
      <c r="F211" s="8"/>
      <c r="G211" s="8">
        <v>2.2999999999999998</v>
      </c>
      <c r="H211" s="8"/>
      <c r="I211" s="8"/>
      <c r="J211" s="8"/>
      <c r="K211" s="8"/>
    </row>
    <row r="212" spans="1:11" s="3" customFormat="1" ht="12.75" customHeight="1">
      <c r="A212" s="7" t="s">
        <v>82</v>
      </c>
      <c r="B212" s="8">
        <v>140.4</v>
      </c>
      <c r="C212" s="8"/>
      <c r="D212" s="8"/>
      <c r="E212" s="8"/>
      <c r="F212" s="8"/>
      <c r="G212" s="8">
        <v>179.4</v>
      </c>
      <c r="H212" s="8"/>
      <c r="I212" s="8"/>
      <c r="J212" s="8"/>
      <c r="K212" s="8"/>
    </row>
    <row r="213" spans="1:11" s="3" customFormat="1" ht="12.75" customHeight="1">
      <c r="A213" s="7" t="s">
        <v>84</v>
      </c>
      <c r="B213" s="8">
        <v>14.4</v>
      </c>
      <c r="C213" s="8"/>
      <c r="D213" s="8"/>
      <c r="E213" s="8"/>
      <c r="F213" s="8"/>
      <c r="G213" s="8">
        <v>18.399999999999999</v>
      </c>
      <c r="H213" s="8"/>
      <c r="I213" s="8"/>
      <c r="J213" s="8"/>
      <c r="K213" s="8"/>
    </row>
    <row r="214" spans="1:11" s="3" customFormat="1" ht="12.75" customHeight="1">
      <c r="A214" s="7" t="s">
        <v>52</v>
      </c>
      <c r="B214" s="8">
        <v>15.12</v>
      </c>
      <c r="C214" s="8"/>
      <c r="D214" s="8"/>
      <c r="E214" s="8"/>
      <c r="F214" s="8"/>
      <c r="G214" s="8">
        <v>19.32</v>
      </c>
      <c r="H214" s="8"/>
      <c r="I214" s="8"/>
      <c r="J214" s="8"/>
      <c r="K214" s="8"/>
    </row>
    <row r="215" spans="1:11" s="3" customFormat="1" ht="12.75" customHeight="1">
      <c r="A215" s="7" t="s">
        <v>26</v>
      </c>
      <c r="B215" s="8">
        <v>3.6</v>
      </c>
      <c r="C215" s="8"/>
      <c r="D215" s="8"/>
      <c r="E215" s="8"/>
      <c r="F215" s="8"/>
      <c r="G215" s="8">
        <v>4.5999999999999996</v>
      </c>
      <c r="H215" s="8"/>
      <c r="I215" s="8"/>
      <c r="J215" s="8"/>
      <c r="K215" s="8"/>
    </row>
    <row r="216" spans="1:11" s="3" customFormat="1" ht="12.75" customHeight="1">
      <c r="A216" s="7" t="s">
        <v>28</v>
      </c>
      <c r="B216" s="8">
        <v>1.8</v>
      </c>
      <c r="C216" s="8"/>
      <c r="D216" s="8"/>
      <c r="E216" s="8"/>
      <c r="F216" s="8"/>
      <c r="G216" s="8">
        <v>2.2999999999999998</v>
      </c>
      <c r="H216" s="8"/>
      <c r="I216" s="8"/>
      <c r="J216" s="8"/>
      <c r="K216" s="8"/>
    </row>
    <row r="217" spans="1:11" s="3" customFormat="1" ht="13.5" customHeight="1">
      <c r="A217" s="7" t="s">
        <v>74</v>
      </c>
      <c r="B217" s="8">
        <v>0.36</v>
      </c>
      <c r="C217" s="8"/>
      <c r="D217" s="8"/>
      <c r="E217" s="8"/>
      <c r="F217" s="8"/>
      <c r="G217" s="8">
        <v>0.46</v>
      </c>
      <c r="H217" s="8"/>
      <c r="I217" s="8"/>
      <c r="J217" s="8"/>
      <c r="K217" s="8"/>
    </row>
    <row r="218" spans="1:11" s="3" customFormat="1" ht="12" customHeight="1">
      <c r="A218" s="7" t="s">
        <v>22</v>
      </c>
      <c r="B218" s="8">
        <v>36</v>
      </c>
      <c r="C218" s="8"/>
      <c r="D218" s="8"/>
      <c r="E218" s="8"/>
      <c r="F218" s="8"/>
      <c r="G218" s="8">
        <v>46</v>
      </c>
      <c r="H218" s="8"/>
      <c r="I218" s="8"/>
      <c r="J218" s="8"/>
      <c r="K218" s="8"/>
    </row>
    <row r="219" spans="1:11" s="17" customFormat="1" ht="22.5" customHeight="1">
      <c r="A219" s="9" t="s">
        <v>116</v>
      </c>
      <c r="B219" s="16">
        <v>60</v>
      </c>
      <c r="C219" s="16">
        <v>0.69</v>
      </c>
      <c r="D219" s="16">
        <v>4.2699999999999996</v>
      </c>
      <c r="E219" s="16">
        <v>2.06</v>
      </c>
      <c r="F219" s="16">
        <v>50.15</v>
      </c>
      <c r="G219" s="16">
        <v>100</v>
      </c>
      <c r="H219" s="16">
        <v>1.1499999999999999</v>
      </c>
      <c r="I219" s="16">
        <v>7.12</v>
      </c>
      <c r="J219" s="16">
        <v>3.44</v>
      </c>
      <c r="K219" s="16">
        <v>83.58</v>
      </c>
    </row>
    <row r="220" spans="1:11" s="3" customFormat="1" ht="13.5" customHeight="1">
      <c r="A220" s="7" t="s">
        <v>117</v>
      </c>
      <c r="B220" s="8">
        <v>20.399999999999999</v>
      </c>
      <c r="C220" s="8"/>
      <c r="D220" s="8"/>
      <c r="E220" s="8"/>
      <c r="F220" s="8"/>
      <c r="G220" s="8">
        <v>34</v>
      </c>
      <c r="H220" s="8"/>
      <c r="I220" s="8"/>
      <c r="J220" s="8"/>
      <c r="K220" s="8"/>
    </row>
    <row r="221" spans="1:11" s="3" customFormat="1" ht="13.5" customHeight="1">
      <c r="A221" s="7" t="s">
        <v>36</v>
      </c>
      <c r="B221" s="8">
        <v>17.100000000000001</v>
      </c>
      <c r="C221" s="8"/>
      <c r="D221" s="8"/>
      <c r="E221" s="8"/>
      <c r="F221" s="8"/>
      <c r="G221" s="8">
        <v>28.5</v>
      </c>
      <c r="H221" s="8"/>
      <c r="I221" s="8"/>
      <c r="J221" s="8"/>
      <c r="K221" s="8"/>
    </row>
    <row r="222" spans="1:11" s="3" customFormat="1" ht="12" customHeight="1">
      <c r="A222" s="7" t="s">
        <v>118</v>
      </c>
      <c r="B222" s="8">
        <v>12</v>
      </c>
      <c r="C222" s="8"/>
      <c r="D222" s="8"/>
      <c r="E222" s="8"/>
      <c r="F222" s="8"/>
      <c r="G222" s="8">
        <v>20</v>
      </c>
      <c r="H222" s="8"/>
      <c r="I222" s="8"/>
      <c r="J222" s="8"/>
      <c r="K222" s="8"/>
    </row>
    <row r="223" spans="1:11" s="3" customFormat="1" ht="12" customHeight="1">
      <c r="A223" s="7" t="s">
        <v>119</v>
      </c>
      <c r="B223" s="8">
        <v>8.6999999999999993</v>
      </c>
      <c r="C223" s="8"/>
      <c r="D223" s="8"/>
      <c r="E223" s="8"/>
      <c r="F223" s="8"/>
      <c r="G223" s="8">
        <v>14.5</v>
      </c>
      <c r="H223" s="8"/>
      <c r="I223" s="8"/>
      <c r="J223" s="8"/>
      <c r="K223" s="8"/>
    </row>
    <row r="224" spans="1:11" s="3" customFormat="1" ht="12" customHeight="1">
      <c r="A224" s="7" t="s">
        <v>28</v>
      </c>
      <c r="B224" s="8">
        <v>4.2</v>
      </c>
      <c r="C224" s="8"/>
      <c r="D224" s="8"/>
      <c r="E224" s="8"/>
      <c r="F224" s="8"/>
      <c r="G224" s="8">
        <v>7</v>
      </c>
      <c r="H224" s="8"/>
      <c r="I224" s="8"/>
      <c r="J224" s="8"/>
      <c r="K224" s="8"/>
    </row>
    <row r="225" spans="1:11" s="3" customFormat="1" ht="12.75" customHeight="1">
      <c r="A225" s="7" t="s">
        <v>74</v>
      </c>
      <c r="B225" s="8">
        <v>0.15</v>
      </c>
      <c r="C225" s="8"/>
      <c r="D225" s="8"/>
      <c r="E225" s="8"/>
      <c r="F225" s="8"/>
      <c r="G225" s="8">
        <v>0.25</v>
      </c>
      <c r="H225" s="8"/>
      <c r="I225" s="8"/>
      <c r="J225" s="8"/>
      <c r="K225" s="8"/>
    </row>
    <row r="226" spans="1:11" s="18" customFormat="1" ht="18.75" customHeight="1">
      <c r="A226" s="9" t="s">
        <v>68</v>
      </c>
      <c r="B226" s="16">
        <v>40</v>
      </c>
      <c r="C226" s="16">
        <v>2.64</v>
      </c>
      <c r="D226" s="16">
        <v>0.36</v>
      </c>
      <c r="E226" s="16">
        <v>15.2</v>
      </c>
      <c r="F226" s="16">
        <v>79.2</v>
      </c>
      <c r="G226" s="16">
        <v>50</v>
      </c>
      <c r="H226" s="16">
        <v>3.3</v>
      </c>
      <c r="I226" s="16">
        <v>0.45</v>
      </c>
      <c r="J226" s="16">
        <v>19</v>
      </c>
      <c r="K226" s="16">
        <v>99.5</v>
      </c>
    </row>
    <row r="227" spans="1:11" s="18" customFormat="1" ht="15.75">
      <c r="A227" s="9" t="s">
        <v>120</v>
      </c>
      <c r="B227" s="16">
        <v>200</v>
      </c>
      <c r="C227" s="16">
        <v>0.22</v>
      </c>
      <c r="D227" s="16">
        <v>4.0599999999999996</v>
      </c>
      <c r="E227" s="16">
        <v>13.3</v>
      </c>
      <c r="F227" s="16">
        <v>52.58</v>
      </c>
      <c r="G227" s="16">
        <v>200</v>
      </c>
      <c r="H227" s="16">
        <v>0.22</v>
      </c>
      <c r="I227" s="16">
        <v>4.0599999999999996</v>
      </c>
      <c r="J227" s="16">
        <v>13.3</v>
      </c>
      <c r="K227" s="16">
        <v>52.58</v>
      </c>
    </row>
    <row r="228" spans="1:11" s="3" customFormat="1" ht="13.5" customHeight="1">
      <c r="A228" s="7" t="s">
        <v>88</v>
      </c>
      <c r="B228" s="8">
        <v>0.6</v>
      </c>
      <c r="C228" s="8"/>
      <c r="D228" s="8"/>
      <c r="E228" s="8"/>
      <c r="F228" s="8"/>
      <c r="G228" s="8">
        <v>0.6</v>
      </c>
      <c r="H228" s="8"/>
      <c r="I228" s="8"/>
      <c r="J228" s="8"/>
      <c r="K228" s="8"/>
    </row>
    <row r="229" spans="1:11" s="3" customFormat="1" ht="13.5" customHeight="1">
      <c r="A229" s="7" t="s">
        <v>24</v>
      </c>
      <c r="B229" s="8">
        <v>13</v>
      </c>
      <c r="C229" s="8"/>
      <c r="D229" s="8"/>
      <c r="E229" s="8"/>
      <c r="F229" s="8"/>
      <c r="G229" s="8">
        <v>13</v>
      </c>
      <c r="H229" s="8"/>
      <c r="I229" s="8"/>
      <c r="J229" s="8"/>
      <c r="K229" s="8"/>
    </row>
    <row r="230" spans="1:11" s="3" customFormat="1" ht="13.5" customHeight="1">
      <c r="A230" s="7" t="s">
        <v>30</v>
      </c>
      <c r="B230" s="8">
        <v>9</v>
      </c>
      <c r="C230" s="8"/>
      <c r="D230" s="8"/>
      <c r="E230" s="8"/>
      <c r="F230" s="8"/>
      <c r="G230" s="8">
        <v>9</v>
      </c>
      <c r="H230" s="8"/>
      <c r="I230" s="8"/>
      <c r="J230" s="8"/>
      <c r="K230" s="8"/>
    </row>
    <row r="231" spans="1:11" s="3" customFormat="1" ht="13.5" customHeight="1">
      <c r="A231" s="7" t="s">
        <v>22</v>
      </c>
      <c r="B231" s="8">
        <v>176</v>
      </c>
      <c r="C231" s="8"/>
      <c r="D231" s="8"/>
      <c r="E231" s="8"/>
      <c r="F231" s="8"/>
      <c r="G231" s="8">
        <v>176</v>
      </c>
      <c r="H231" s="8"/>
      <c r="I231" s="8"/>
      <c r="J231" s="8"/>
      <c r="K231" s="8"/>
    </row>
    <row r="232" spans="1:11" s="18" customFormat="1" ht="23.25" customHeight="1">
      <c r="A232" s="9" t="s">
        <v>47</v>
      </c>
      <c r="B232" s="16">
        <v>100</v>
      </c>
      <c r="C232" s="16">
        <v>0.9</v>
      </c>
      <c r="D232" s="16">
        <v>0.2</v>
      </c>
      <c r="E232" s="16">
        <v>8.1</v>
      </c>
      <c r="F232" s="16">
        <v>43</v>
      </c>
      <c r="G232" s="16">
        <v>100</v>
      </c>
      <c r="H232" s="16">
        <v>0.9</v>
      </c>
      <c r="I232" s="16">
        <v>0.2</v>
      </c>
      <c r="J232" s="16">
        <v>8.1</v>
      </c>
      <c r="K232" s="16">
        <v>43</v>
      </c>
    </row>
    <row r="233" spans="1:11" s="23" customFormat="1" ht="20.25" customHeight="1">
      <c r="A233" s="21" t="s">
        <v>1</v>
      </c>
      <c r="B233" s="22"/>
      <c r="C233" s="22">
        <f>C209+C219+C226+C227+C232</f>
        <v>14.010000000000002</v>
      </c>
      <c r="D233" s="22">
        <f t="shared" ref="D233:K233" si="5">D209+D219+D226+D227+D232</f>
        <v>18.659999999999997</v>
      </c>
      <c r="E233" s="22">
        <f t="shared" si="5"/>
        <v>56.12</v>
      </c>
      <c r="F233" s="22">
        <f t="shared" si="5"/>
        <v>444.29999999999995</v>
      </c>
      <c r="G233" s="22"/>
      <c r="H233" s="22">
        <f t="shared" si="5"/>
        <v>17.779999999999998</v>
      </c>
      <c r="I233" s="22">
        <f t="shared" si="5"/>
        <v>24.319999999999997</v>
      </c>
      <c r="J233" s="22">
        <f t="shared" si="5"/>
        <v>66.149999999999991</v>
      </c>
      <c r="K233" s="22">
        <f t="shared" si="5"/>
        <v>558.96</v>
      </c>
    </row>
    <row r="234" spans="1:11">
      <c r="A234" s="58" t="s">
        <v>13</v>
      </c>
      <c r="B234" s="58" t="s">
        <v>14</v>
      </c>
      <c r="C234" s="58"/>
      <c r="D234" s="58"/>
      <c r="E234" s="58"/>
      <c r="F234" s="58"/>
      <c r="G234" s="58" t="s">
        <v>15</v>
      </c>
      <c r="H234" s="58"/>
      <c r="I234" s="58"/>
      <c r="J234" s="58"/>
      <c r="K234" s="58"/>
    </row>
    <row r="235" spans="1:11">
      <c r="A235" s="58"/>
      <c r="B235" s="5"/>
      <c r="C235" s="58" t="s">
        <v>16</v>
      </c>
      <c r="D235" s="58"/>
      <c r="E235" s="58"/>
      <c r="F235" s="6"/>
      <c r="G235" s="5"/>
      <c r="H235" s="58" t="s">
        <v>16</v>
      </c>
      <c r="I235" s="58"/>
      <c r="J235" s="58"/>
      <c r="K235" s="5"/>
    </row>
    <row r="236" spans="1:11" s="44" customFormat="1" ht="31.5" customHeight="1">
      <c r="A236" s="58"/>
      <c r="B236" s="43" t="s">
        <v>17</v>
      </c>
      <c r="C236" s="38" t="s">
        <v>18</v>
      </c>
      <c r="D236" s="38" t="s">
        <v>19</v>
      </c>
      <c r="E236" s="38" t="s">
        <v>20</v>
      </c>
      <c r="F236" s="43" t="s">
        <v>21</v>
      </c>
      <c r="G236" s="43" t="s">
        <v>17</v>
      </c>
      <c r="H236" s="38" t="s">
        <v>18</v>
      </c>
      <c r="I236" s="38" t="s">
        <v>19</v>
      </c>
      <c r="J236" s="38" t="s">
        <v>20</v>
      </c>
      <c r="K236" s="43" t="s">
        <v>21</v>
      </c>
    </row>
    <row r="237" spans="1:11" s="27" customFormat="1" ht="32.25" customHeight="1">
      <c r="A237" s="25" t="s">
        <v>8</v>
      </c>
      <c r="B237" s="26"/>
      <c r="C237" s="26"/>
      <c r="D237" s="26"/>
      <c r="E237" s="26"/>
      <c r="F237" s="26"/>
      <c r="G237" s="26"/>
      <c r="H237" s="26"/>
      <c r="I237" s="26"/>
      <c r="J237" s="26"/>
      <c r="K237" s="26"/>
    </row>
    <row r="238" spans="1:11" s="17" customFormat="1" ht="15.75">
      <c r="A238" s="9" t="s">
        <v>121</v>
      </c>
      <c r="B238" s="16">
        <v>150</v>
      </c>
      <c r="C238" s="16">
        <v>14.98</v>
      </c>
      <c r="D238" s="16">
        <v>12.91</v>
      </c>
      <c r="E238" s="16">
        <v>18.72</v>
      </c>
      <c r="F238" s="16">
        <v>253.91</v>
      </c>
      <c r="G238" s="16">
        <v>200</v>
      </c>
      <c r="H238" s="16">
        <v>17.98</v>
      </c>
      <c r="I238" s="16">
        <v>15.5</v>
      </c>
      <c r="J238" s="16">
        <v>22.46</v>
      </c>
      <c r="K238" s="16">
        <v>304.69</v>
      </c>
    </row>
    <row r="239" spans="1:11" s="41" customFormat="1" ht="13.5" customHeight="1">
      <c r="A239" s="15" t="s">
        <v>122</v>
      </c>
      <c r="B239" s="13">
        <v>76.5</v>
      </c>
      <c r="C239" s="13"/>
      <c r="D239" s="13"/>
      <c r="E239" s="13"/>
      <c r="F239" s="13"/>
      <c r="G239" s="13">
        <v>91.8</v>
      </c>
      <c r="H239" s="13"/>
      <c r="I239" s="13"/>
      <c r="J239" s="13"/>
      <c r="K239" s="13"/>
    </row>
    <row r="240" spans="1:11" s="41" customFormat="1" ht="13.5" customHeight="1">
      <c r="A240" s="15" t="s">
        <v>74</v>
      </c>
      <c r="B240" s="13">
        <v>1.1599999999999999</v>
      </c>
      <c r="C240" s="13"/>
      <c r="D240" s="13"/>
      <c r="E240" s="13"/>
      <c r="F240" s="13"/>
      <c r="G240" s="13">
        <v>1.4</v>
      </c>
      <c r="H240" s="13"/>
      <c r="I240" s="13"/>
      <c r="J240" s="13"/>
      <c r="K240" s="13"/>
    </row>
    <row r="241" spans="1:11" s="41" customFormat="1" ht="13.5" customHeight="1">
      <c r="A241" s="15" t="s">
        <v>82</v>
      </c>
      <c r="B241" s="13">
        <v>75</v>
      </c>
      <c r="C241" s="13"/>
      <c r="D241" s="13"/>
      <c r="E241" s="13"/>
      <c r="F241" s="13"/>
      <c r="G241" s="13">
        <v>90</v>
      </c>
      <c r="H241" s="13"/>
      <c r="I241" s="13"/>
      <c r="J241" s="13"/>
      <c r="K241" s="13"/>
    </row>
    <row r="242" spans="1:11" s="41" customFormat="1" ht="13.5" customHeight="1">
      <c r="A242" s="15" t="s">
        <v>101</v>
      </c>
      <c r="B242" s="13">
        <v>15</v>
      </c>
      <c r="C242" s="13"/>
      <c r="D242" s="13"/>
      <c r="E242" s="13"/>
      <c r="F242" s="13"/>
      <c r="G242" s="13">
        <v>18</v>
      </c>
      <c r="H242" s="13"/>
      <c r="I242" s="13"/>
      <c r="J242" s="13"/>
      <c r="K242" s="13"/>
    </row>
    <row r="243" spans="1:11" s="41" customFormat="1" ht="13.5" customHeight="1">
      <c r="A243" s="15" t="s">
        <v>26</v>
      </c>
      <c r="B243" s="13">
        <v>21</v>
      </c>
      <c r="C243" s="13"/>
      <c r="D243" s="13"/>
      <c r="E243" s="13"/>
      <c r="F243" s="13"/>
      <c r="G243" s="13">
        <v>25.2</v>
      </c>
      <c r="H243" s="13"/>
      <c r="I243" s="13"/>
      <c r="J243" s="13"/>
      <c r="K243" s="13"/>
    </row>
    <row r="244" spans="1:11" s="41" customFormat="1" ht="13.5" customHeight="1">
      <c r="A244" s="15" t="s">
        <v>23</v>
      </c>
      <c r="B244" s="13">
        <v>39</v>
      </c>
      <c r="C244" s="13"/>
      <c r="D244" s="13"/>
      <c r="E244" s="13"/>
      <c r="F244" s="13"/>
      <c r="G244" s="13">
        <v>46.8</v>
      </c>
      <c r="H244" s="13"/>
      <c r="I244" s="13"/>
      <c r="J244" s="13"/>
      <c r="K244" s="13"/>
    </row>
    <row r="245" spans="1:11" s="41" customFormat="1" ht="13.5" customHeight="1">
      <c r="A245" s="15" t="s">
        <v>111</v>
      </c>
      <c r="B245" s="13">
        <v>3</v>
      </c>
      <c r="C245" s="13"/>
      <c r="D245" s="13"/>
      <c r="E245" s="13"/>
      <c r="F245" s="13"/>
      <c r="G245" s="13">
        <v>3.6</v>
      </c>
      <c r="H245" s="13"/>
      <c r="I245" s="13"/>
      <c r="J245" s="13"/>
      <c r="K245" s="13"/>
    </row>
    <row r="246" spans="1:11" s="3" customFormat="1" ht="13.5" customHeight="1">
      <c r="A246" s="7"/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 spans="1:11" s="17" customFormat="1" ht="15.75">
      <c r="A247" s="48" t="s">
        <v>123</v>
      </c>
      <c r="B247" s="16">
        <v>60</v>
      </c>
      <c r="C247" s="16">
        <v>0.8</v>
      </c>
      <c r="D247" s="16">
        <v>4.24</v>
      </c>
      <c r="E247" s="16">
        <v>2.42</v>
      </c>
      <c r="F247" s="16">
        <v>51.33</v>
      </c>
      <c r="G247" s="16">
        <v>100</v>
      </c>
      <c r="H247" s="16">
        <v>1.33</v>
      </c>
      <c r="I247" s="16">
        <v>7.07</v>
      </c>
      <c r="J247" s="16">
        <v>4.03</v>
      </c>
      <c r="K247" s="16">
        <v>85.55</v>
      </c>
    </row>
    <row r="248" spans="1:11" s="3" customFormat="1" ht="12" customHeight="1">
      <c r="A248" s="7" t="s">
        <v>83</v>
      </c>
      <c r="B248" s="8">
        <v>24</v>
      </c>
      <c r="C248" s="8"/>
      <c r="D248" s="8"/>
      <c r="E248" s="8"/>
      <c r="F248" s="8"/>
      <c r="G248" s="8">
        <v>40</v>
      </c>
      <c r="H248" s="8"/>
      <c r="I248" s="8"/>
      <c r="J248" s="8"/>
      <c r="K248" s="8"/>
    </row>
    <row r="249" spans="1:11" s="3" customFormat="1" ht="12" customHeight="1">
      <c r="A249" s="7" t="s">
        <v>36</v>
      </c>
      <c r="B249" s="8">
        <v>18.239999999999998</v>
      </c>
      <c r="C249" s="8"/>
      <c r="D249" s="8"/>
      <c r="E249" s="8"/>
      <c r="F249" s="8"/>
      <c r="G249" s="8">
        <v>30.4</v>
      </c>
      <c r="H249" s="8"/>
      <c r="I249" s="8"/>
      <c r="J249" s="8"/>
      <c r="K249" s="8"/>
    </row>
    <row r="250" spans="1:11" s="3" customFormat="1" ht="13.5" customHeight="1">
      <c r="A250" s="7" t="s">
        <v>79</v>
      </c>
      <c r="B250" s="8">
        <v>14.4</v>
      </c>
      <c r="C250" s="8"/>
      <c r="D250" s="8"/>
      <c r="E250" s="8"/>
      <c r="F250" s="8"/>
      <c r="G250" s="8">
        <v>24</v>
      </c>
      <c r="H250" s="8"/>
      <c r="I250" s="8"/>
      <c r="J250" s="8"/>
      <c r="K250" s="8"/>
    </row>
    <row r="251" spans="1:11" s="3" customFormat="1" ht="12" customHeight="1">
      <c r="A251" s="7" t="s">
        <v>124</v>
      </c>
      <c r="B251" s="8">
        <v>1.32</v>
      </c>
      <c r="C251" s="8"/>
      <c r="D251" s="8"/>
      <c r="E251" s="8"/>
      <c r="F251" s="8"/>
      <c r="G251" s="8">
        <v>2.2000000000000002</v>
      </c>
      <c r="H251" s="8"/>
      <c r="I251" s="8"/>
      <c r="J251" s="8"/>
      <c r="K251" s="8"/>
    </row>
    <row r="252" spans="1:11" s="3" customFormat="1" ht="12" customHeight="1">
      <c r="A252" s="7" t="s">
        <v>50</v>
      </c>
      <c r="B252" s="8">
        <v>4.2</v>
      </c>
      <c r="C252" s="8"/>
      <c r="D252" s="8"/>
      <c r="E252" s="8"/>
      <c r="F252" s="8"/>
      <c r="G252" s="8">
        <v>7</v>
      </c>
      <c r="H252" s="8"/>
      <c r="I252" s="8"/>
      <c r="J252" s="8"/>
      <c r="K252" s="8"/>
    </row>
    <row r="253" spans="1:11" s="3" customFormat="1" ht="12" customHeight="1">
      <c r="A253" s="7" t="s">
        <v>74</v>
      </c>
      <c r="B253" s="8">
        <v>0.15</v>
      </c>
      <c r="C253" s="8"/>
      <c r="D253" s="8"/>
      <c r="E253" s="8"/>
      <c r="F253" s="8"/>
      <c r="G253" s="8">
        <v>0.25</v>
      </c>
      <c r="H253" s="8"/>
      <c r="I253" s="8"/>
      <c r="J253" s="8"/>
      <c r="K253" s="8"/>
    </row>
    <row r="254" spans="1:11" s="3" customFormat="1" ht="13.5" customHeight="1">
      <c r="A254" s="7"/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spans="1:11" s="3" customFormat="1" ht="12" customHeight="1">
      <c r="A255" s="7"/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spans="1:11" s="17" customFormat="1" ht="18" customHeight="1">
      <c r="A256" s="9" t="s">
        <v>125</v>
      </c>
      <c r="B256" s="16">
        <v>200</v>
      </c>
      <c r="C256" s="16">
        <v>4.8</v>
      </c>
      <c r="D256" s="16">
        <v>4.8</v>
      </c>
      <c r="E256" s="16">
        <v>21.96</v>
      </c>
      <c r="F256" s="16">
        <v>147.84</v>
      </c>
      <c r="G256" s="16">
        <v>200</v>
      </c>
      <c r="H256" s="16">
        <v>4.8</v>
      </c>
      <c r="I256" s="16">
        <v>4.8</v>
      </c>
      <c r="J256" s="16">
        <v>21.96</v>
      </c>
      <c r="K256" s="16">
        <v>147.84</v>
      </c>
    </row>
    <row r="257" spans="1:11" s="3" customFormat="1" ht="13.5" customHeight="1">
      <c r="A257" s="7" t="s">
        <v>23</v>
      </c>
      <c r="B257" s="8">
        <v>150</v>
      </c>
      <c r="C257" s="8"/>
      <c r="D257" s="8"/>
      <c r="E257" s="8"/>
      <c r="F257" s="8"/>
      <c r="G257" s="8">
        <v>150</v>
      </c>
      <c r="H257" s="8"/>
      <c r="I257" s="8"/>
      <c r="J257" s="8"/>
      <c r="K257" s="8"/>
    </row>
    <row r="258" spans="1:11" s="3" customFormat="1" ht="13.5" customHeight="1">
      <c r="A258" s="7" t="s">
        <v>60</v>
      </c>
      <c r="B258" s="8">
        <v>3.2</v>
      </c>
      <c r="C258" s="8"/>
      <c r="D258" s="8"/>
      <c r="E258" s="8"/>
      <c r="F258" s="8"/>
      <c r="G258" s="8">
        <v>3.2</v>
      </c>
      <c r="H258" s="8"/>
      <c r="I258" s="8"/>
      <c r="J258" s="8"/>
      <c r="K258" s="8"/>
    </row>
    <row r="259" spans="1:11" s="3" customFormat="1" ht="13.5" customHeight="1">
      <c r="A259" s="7" t="s">
        <v>24</v>
      </c>
      <c r="B259" s="8">
        <v>13</v>
      </c>
      <c r="C259" s="8"/>
      <c r="D259" s="8"/>
      <c r="E259" s="8"/>
      <c r="F259" s="8"/>
      <c r="G259" s="8">
        <v>13</v>
      </c>
      <c r="H259" s="8"/>
      <c r="I259" s="8"/>
      <c r="J259" s="8"/>
      <c r="K259" s="8"/>
    </row>
    <row r="260" spans="1:11" s="3" customFormat="1" ht="13.5" customHeight="1">
      <c r="A260" s="7" t="s">
        <v>22</v>
      </c>
      <c r="B260" s="8">
        <v>70</v>
      </c>
      <c r="C260" s="8"/>
      <c r="D260" s="8"/>
      <c r="E260" s="8"/>
      <c r="F260" s="8"/>
      <c r="G260" s="8">
        <v>70</v>
      </c>
      <c r="H260" s="8"/>
      <c r="I260" s="8"/>
      <c r="J260" s="8"/>
      <c r="K260" s="8"/>
    </row>
    <row r="261" spans="1:11" s="50" customFormat="1">
      <c r="A261" s="51"/>
      <c r="B261" s="49"/>
      <c r="C261" s="49"/>
      <c r="D261" s="49"/>
      <c r="E261" s="49"/>
      <c r="F261" s="49"/>
      <c r="G261" s="49"/>
      <c r="H261" s="49"/>
      <c r="I261" s="49"/>
      <c r="J261" s="49"/>
      <c r="K261" s="49"/>
    </row>
    <row r="262" spans="1:11" s="14" customFormat="1">
      <c r="A262" s="15"/>
      <c r="B262" s="13"/>
      <c r="C262" s="13"/>
      <c r="D262" s="13"/>
      <c r="E262" s="13"/>
      <c r="F262" s="13"/>
      <c r="G262" s="13"/>
      <c r="H262" s="13"/>
      <c r="I262" s="13"/>
      <c r="J262" s="13"/>
      <c r="K262" s="13"/>
    </row>
    <row r="263" spans="1:11" s="18" customFormat="1" ht="15.75">
      <c r="A263" s="9" t="s">
        <v>75</v>
      </c>
      <c r="B263" s="16">
        <v>40</v>
      </c>
      <c r="C263" s="16">
        <v>1.44</v>
      </c>
      <c r="D263" s="16">
        <v>0.36</v>
      </c>
      <c r="E263" s="16">
        <v>12.48</v>
      </c>
      <c r="F263" s="16">
        <v>59.4</v>
      </c>
      <c r="G263" s="16">
        <v>50</v>
      </c>
      <c r="H263" s="16">
        <v>1.8</v>
      </c>
      <c r="I263" s="16">
        <v>0.45</v>
      </c>
      <c r="J263" s="16">
        <v>15.6</v>
      </c>
      <c r="K263" s="16">
        <v>74.25</v>
      </c>
    </row>
    <row r="264" spans="1:11" s="23" customFormat="1" ht="24.75" customHeight="1">
      <c r="A264" s="21" t="s">
        <v>1</v>
      </c>
      <c r="B264" s="22"/>
      <c r="C264" s="22">
        <f>C238+C247+C256+C261+C263</f>
        <v>22.020000000000003</v>
      </c>
      <c r="D264" s="22">
        <f t="shared" ref="D264:K264" si="6">D238+D247+D256+D261+D263</f>
        <v>22.31</v>
      </c>
      <c r="E264" s="22">
        <f t="shared" si="6"/>
        <v>55.58</v>
      </c>
      <c r="F264" s="22">
        <f t="shared" si="6"/>
        <v>512.48</v>
      </c>
      <c r="G264" s="22"/>
      <c r="H264" s="22">
        <f t="shared" si="6"/>
        <v>25.910000000000004</v>
      </c>
      <c r="I264" s="22">
        <f t="shared" si="6"/>
        <v>27.82</v>
      </c>
      <c r="J264" s="22">
        <f t="shared" si="6"/>
        <v>64.05</v>
      </c>
      <c r="K264" s="22">
        <f t="shared" si="6"/>
        <v>612.33000000000004</v>
      </c>
    </row>
    <row r="265" spans="1:11" hidden="1"/>
    <row r="266" spans="1:11" s="57" customFormat="1" hidden="1">
      <c r="A266" s="55"/>
      <c r="B266" s="55"/>
      <c r="C266" s="56" t="s">
        <v>18</v>
      </c>
      <c r="D266" s="56" t="s">
        <v>19</v>
      </c>
      <c r="E266" s="56" t="s">
        <v>20</v>
      </c>
      <c r="F266" s="56" t="s">
        <v>57</v>
      </c>
      <c r="G266" s="56"/>
      <c r="H266" s="56" t="s">
        <v>18</v>
      </c>
      <c r="I266" s="56" t="s">
        <v>19</v>
      </c>
      <c r="J266" s="56" t="s">
        <v>20</v>
      </c>
      <c r="K266" s="56" t="s">
        <v>57</v>
      </c>
    </row>
    <row r="267" spans="1:11" s="3" customFormat="1" hidden="1">
      <c r="A267" s="52"/>
      <c r="B267" s="52"/>
      <c r="C267" s="54">
        <f>C38+C58+C80+C107+C132+C159+C179++C204+C233+C264</f>
        <v>192.73999999999998</v>
      </c>
      <c r="D267" s="54">
        <f>D38+D58+D80+D107+D132+D159+D179++D204+D233+D264</f>
        <v>207.59</v>
      </c>
      <c r="E267" s="54">
        <f>E38+E58+E80+E107+E132+E159+E179++E204+E233+E264</f>
        <v>652.75</v>
      </c>
      <c r="F267" s="54">
        <f>F38+F58+F80+F107+F132+F159+F179++F204+F233+F264</f>
        <v>5197.5499999999993</v>
      </c>
      <c r="G267" s="54"/>
      <c r="H267" s="54">
        <f>H38+H58+H80+H107+H132+H159+H179++H204+H233+H264</f>
        <v>239.51999999999998</v>
      </c>
      <c r="I267" s="54">
        <f>I38+I58+I80+I107+I132+I159+I179++I204+I233+I264</f>
        <v>307.83000000000004</v>
      </c>
      <c r="J267" s="54">
        <f>J38+J58+J80+J107+J132+J159+J179++J204+J233+J264</f>
        <v>753.79999999999984</v>
      </c>
      <c r="K267" s="54">
        <f>K38+K58+K80+K107+K132+K159+K179++K204+K233+K264</f>
        <v>6438.91</v>
      </c>
    </row>
    <row r="268" spans="1:11" s="3" customFormat="1" hidden="1">
      <c r="A268" s="52"/>
      <c r="B268" s="52"/>
      <c r="C268" s="52">
        <f>C267/10</f>
        <v>19.273999999999997</v>
      </c>
      <c r="D268" s="52">
        <f t="shared" ref="D268:F268" si="7">D267/10</f>
        <v>20.759</v>
      </c>
      <c r="E268" s="52">
        <f t="shared" si="7"/>
        <v>65.275000000000006</v>
      </c>
      <c r="F268" s="52">
        <f t="shared" si="7"/>
        <v>519.75499999999988</v>
      </c>
      <c r="G268" s="52"/>
      <c r="H268" s="52">
        <f t="shared" ref="H268" si="8">H267/10</f>
        <v>23.951999999999998</v>
      </c>
      <c r="I268" s="52">
        <f t="shared" ref="I268" si="9">I267/10</f>
        <v>30.783000000000005</v>
      </c>
      <c r="J268" s="52">
        <f t="shared" ref="J268:K268" si="10">J267/10</f>
        <v>75.379999999999981</v>
      </c>
      <c r="K268" s="52">
        <f t="shared" si="10"/>
        <v>643.89099999999996</v>
      </c>
    </row>
    <row r="269" spans="1:11" hidden="1"/>
    <row r="270" spans="1:11" s="3" customFormat="1" hidden="1">
      <c r="A270" s="52"/>
      <c r="B270" s="53" t="s">
        <v>55</v>
      </c>
      <c r="C270" s="52">
        <v>19.25</v>
      </c>
      <c r="D270" s="52">
        <v>19.75</v>
      </c>
      <c r="E270" s="52">
        <v>83.75</v>
      </c>
      <c r="F270" s="52">
        <v>587.5</v>
      </c>
      <c r="G270" s="52"/>
      <c r="H270" s="52">
        <v>22.5</v>
      </c>
      <c r="I270" s="52">
        <v>23</v>
      </c>
      <c r="J270" s="52">
        <v>95.75</v>
      </c>
      <c r="K270" s="52">
        <v>678.25</v>
      </c>
    </row>
    <row r="271" spans="1:11" hidden="1">
      <c r="B271" s="36"/>
    </row>
    <row r="272" spans="1:11" s="3" customFormat="1" hidden="1">
      <c r="A272" s="52"/>
      <c r="B272" s="53" t="s">
        <v>56</v>
      </c>
      <c r="C272" s="52">
        <f>C268-C270</f>
        <v>2.3999999999997357E-2</v>
      </c>
      <c r="D272" s="52">
        <f t="shared" ref="D272:K272" si="11">D268-D270</f>
        <v>1.0090000000000003</v>
      </c>
      <c r="E272" s="52">
        <f t="shared" si="11"/>
        <v>-18.474999999999994</v>
      </c>
      <c r="F272" s="52">
        <f t="shared" si="11"/>
        <v>-67.745000000000118</v>
      </c>
      <c r="G272" s="52"/>
      <c r="H272" s="52">
        <f t="shared" si="11"/>
        <v>1.4519999999999982</v>
      </c>
      <c r="I272" s="52">
        <f t="shared" si="11"/>
        <v>7.7830000000000048</v>
      </c>
      <c r="J272" s="52">
        <f t="shared" si="11"/>
        <v>-20.370000000000019</v>
      </c>
      <c r="K272" s="52">
        <f t="shared" si="11"/>
        <v>-34.359000000000037</v>
      </c>
    </row>
    <row r="273" hidden="1"/>
  </sheetData>
  <mergeCells count="52">
    <mergeCell ref="A133:A135"/>
    <mergeCell ref="B133:F133"/>
    <mergeCell ref="G133:K133"/>
    <mergeCell ref="C134:E134"/>
    <mergeCell ref="H134:J134"/>
    <mergeCell ref="A7:C7"/>
    <mergeCell ref="E7:K7"/>
    <mergeCell ref="A6:C6"/>
    <mergeCell ref="A5:C5"/>
    <mergeCell ref="A4:C4"/>
    <mergeCell ref="E6:K6"/>
    <mergeCell ref="E4:K4"/>
    <mergeCell ref="E5:K5"/>
    <mergeCell ref="A11:A13"/>
    <mergeCell ref="B11:F11"/>
    <mergeCell ref="G11:K11"/>
    <mergeCell ref="C12:E12"/>
    <mergeCell ref="H12:J12"/>
    <mergeCell ref="G108:K108"/>
    <mergeCell ref="C109:E109"/>
    <mergeCell ref="H109:J109"/>
    <mergeCell ref="A59:A61"/>
    <mergeCell ref="B59:F59"/>
    <mergeCell ref="G59:K59"/>
    <mergeCell ref="C60:E60"/>
    <mergeCell ref="H60:J60"/>
    <mergeCell ref="A81:A83"/>
    <mergeCell ref="B81:F81"/>
    <mergeCell ref="G81:K81"/>
    <mergeCell ref="C82:E82"/>
    <mergeCell ref="H82:J82"/>
    <mergeCell ref="A10:K10"/>
    <mergeCell ref="A9:K9"/>
    <mergeCell ref="A8:C8"/>
    <mergeCell ref="E8:K8"/>
    <mergeCell ref="A205:A207"/>
    <mergeCell ref="B205:F205"/>
    <mergeCell ref="G205:K205"/>
    <mergeCell ref="C206:E206"/>
    <mergeCell ref="H206:J206"/>
    <mergeCell ref="A160:A162"/>
    <mergeCell ref="B160:F160"/>
    <mergeCell ref="G160:K160"/>
    <mergeCell ref="C161:E161"/>
    <mergeCell ref="H161:J161"/>
    <mergeCell ref="A108:A110"/>
    <mergeCell ref="B108:F108"/>
    <mergeCell ref="A234:A236"/>
    <mergeCell ref="B234:F234"/>
    <mergeCell ref="G234:K234"/>
    <mergeCell ref="C235:E235"/>
    <mergeCell ref="H235:J235"/>
  </mergeCells>
  <pageMargins left="0.27559055118110237" right="0.5" top="0.27559055118110237" bottom="0.23622047244094491" header="0.15748031496062992" footer="0.19685039370078741"/>
  <pageSetup paperSize="9" scale="65" orientation="landscape" r:id="rId1"/>
  <rowBreaks count="7" manualBreakCount="7">
    <brk id="10" man="1"/>
    <brk id="58" max="16383" man="1"/>
    <brk id="107" max="16383" man="1"/>
    <brk id="159" max="16383" man="1"/>
    <brk id="204" max="16383" man="1"/>
    <brk id="233" max="16383" man="1"/>
    <brk id="2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2020-07-13T14:10:40Z</dcterms:modified>
</cp:coreProperties>
</file>